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IOM DATA from 22-06-022\RRP-QIPs\QIPs 2023-2024\Support to Health Unit\Sindh\BOQs\"/>
    </mc:Choice>
  </mc:AlternateContent>
  <xr:revisionPtr revIDLastSave="0" documentId="13_ncr:1_{6351FA82-822C-48A6-B469-D97EB4BD494C}" xr6:coauthVersionLast="47" xr6:coauthVersionMax="47" xr10:uidLastSave="{00000000-0000-0000-0000-000000000000}"/>
  <bookViews>
    <workbookView xWindow="-110" yWindow="-110" windowWidth="19420" windowHeight="10420" xr2:uid="{50B00448-3F9E-4883-928A-DB9912A95D74}"/>
  </bookViews>
  <sheets>
    <sheet name="BOQ" sheetId="1" r:id="rId1"/>
  </sheets>
  <definedNames>
    <definedName name="_xlnm.Print_Area" localSheetId="0">BOQ!$A$1:$F$63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1" i="1" l="1"/>
  <c r="F89" i="1"/>
  <c r="F87" i="1"/>
  <c r="F85" i="1"/>
  <c r="F83" i="1"/>
  <c r="F81" i="1"/>
  <c r="F79" i="1"/>
  <c r="F77" i="1"/>
  <c r="F75" i="1"/>
  <c r="F73" i="1"/>
  <c r="F71" i="1"/>
  <c r="F69" i="1"/>
  <c r="F67" i="1"/>
  <c r="F63" i="1"/>
  <c r="F61" i="1"/>
  <c r="F59" i="1"/>
  <c r="F57" i="1"/>
  <c r="F55" i="1"/>
  <c r="F54" i="1"/>
  <c r="F50" i="1"/>
  <c r="F48" i="1"/>
  <c r="F46" i="1"/>
  <c r="F44" i="1"/>
  <c r="F42" i="1"/>
  <c r="F40" i="1"/>
  <c r="F38" i="1"/>
  <c r="F34" i="1"/>
  <c r="F32" i="1"/>
  <c r="F30" i="1"/>
  <c r="F28" i="1"/>
  <c r="F26" i="1"/>
  <c r="F24" i="1"/>
  <c r="F22" i="1"/>
  <c r="F20" i="1"/>
  <c r="F18" i="1"/>
  <c r="F16" i="1"/>
  <c r="F14" i="1"/>
  <c r="F12" i="1"/>
  <c r="F10" i="1"/>
  <c r="F8" i="1"/>
  <c r="F51" i="1" l="1"/>
  <c r="F64" i="1"/>
  <c r="F35" i="1"/>
  <c r="F92" i="1"/>
  <c r="F93" i="1" l="1"/>
</calcChain>
</file>

<file path=xl/sharedStrings.xml><?xml version="1.0" encoding="utf-8"?>
<sst xmlns="http://schemas.openxmlformats.org/spreadsheetml/2006/main" count="113" uniqueCount="79">
  <si>
    <t>HRRU-QIPs</t>
  </si>
  <si>
    <t xml:space="preserve">Project:  Repair and Rehablitation of Metarnity room &amp; Emergency ward at Urban Health Center Orangi Town </t>
  </si>
  <si>
    <t>S No</t>
  </si>
  <si>
    <t>Description</t>
  </si>
  <si>
    <t xml:space="preserve">Qunatiy </t>
  </si>
  <si>
    <t>Unit</t>
  </si>
  <si>
    <t xml:space="preserve">Rate </t>
  </si>
  <si>
    <t>Amount</t>
  </si>
  <si>
    <t>General Note:-
i).Payment will be paid to vendor as per Actual work done on site.And Vendor will submit MB of All Work done on site on Completion.
ii).Prior start of any Activities the materials sample must be approved from Engineer In charge and approved material will be used.
iii). All Activities will be done As per Engineering Standards and Specifications ofGovt of Sindh.
iv).If Any changes would require on site ,would be review and approve for Engineer In charge prior Execution.                                                                                                              v) Vendor to provide warranty of machinery, tools and equipmet along with the brochures. 
vi).The price includes all builders’ Works, making good and reinstatement including necessary materials and workmanship as well as removal of unwanted materials to dump sites and transportation cost, asper instruction of Engineer Inchrage.
vii)As per national policy “The children under the age of 18 years cannot be employed and not be involve at any stage of construction- Process.
viii)All HSE related precautionary measure should be followed by vendor on site and the cost of HSE should include in quoted rates.
ix).Employer is obligated to provide PPEs such as high vis vests, safety googles and safety harnesses to construction site workers and the Cost should inculde in the items Quoted Rates.</t>
  </si>
  <si>
    <t>A</t>
  </si>
  <si>
    <t>Civil Works</t>
  </si>
  <si>
    <r>
      <t>Removal  and relocation of Iron work,</t>
    </r>
    <r>
      <rPr>
        <sz val="11"/>
        <color theme="1"/>
        <rFont val="Aptos Narrow"/>
        <family val="2"/>
        <scheme val="minor"/>
      </rPr>
      <t xml:space="preserve"> MS iron sheet welded with iron bar palced in masonry wall located along the ramp beside waiting area having total area of 90 Sft and then shifting it to a new location within the facility as directed by the engineer in charge.  </t>
    </r>
  </si>
  <si>
    <t>Job</t>
  </si>
  <si>
    <t>Cft</t>
  </si>
  <si>
    <t>Sft</t>
  </si>
  <si>
    <r>
      <t xml:space="preserve">Providing and applying cement plaster (1:4) upto 12' height </t>
    </r>
    <r>
      <rPr>
        <sz val="11"/>
        <color theme="1"/>
        <rFont val="Aptos Narrow"/>
        <family val="2"/>
        <scheme val="minor"/>
      </rPr>
      <t>1/2" thick for internal ceiling ground floor including all corners,recesses,jambs,racking out joints of masonary scaffolding etc complete in all respect as per standard specification, drawing and entire satisfication of the Engineer.</t>
    </r>
  </si>
  <si>
    <t>Ceiling</t>
  </si>
  <si>
    <r>
      <rPr>
        <b/>
        <sz val="11"/>
        <color theme="1"/>
        <rFont val="Aptos Narrow"/>
        <family val="2"/>
        <scheme val="minor"/>
      </rPr>
      <t>Providing and applying cement plaster (1:4) upto 12'</t>
    </r>
    <r>
      <rPr>
        <sz val="11"/>
        <color theme="1"/>
        <rFont val="Aptos Narrow"/>
        <family val="2"/>
        <scheme val="minor"/>
      </rPr>
      <t xml:space="preserve"> height 1/2" thick (Only for block masonary wall) ground floor including all corners,recesses,jambs,racking out joints of masonary scaffolding etc complete in all respect as per standard specification, drawing and entire satisfication of the Engineer.</t>
    </r>
  </si>
  <si>
    <t>Wall</t>
  </si>
  <si>
    <r>
      <rPr>
        <b/>
        <sz val="11"/>
        <color theme="1"/>
        <rFont val="Aptos Narrow"/>
        <family val="2"/>
        <scheme val="minor"/>
      </rPr>
      <t>Scraping  the old surface:</t>
    </r>
    <r>
      <rPr>
        <sz val="11"/>
        <color theme="1"/>
        <rFont val="Aptos Narrow"/>
        <family val="2"/>
        <scheme val="minor"/>
      </rPr>
      <t xml:space="preserve"> Ordinary distemper, oil bound distemper or paint off wall</t>
    </r>
  </si>
  <si>
    <r>
      <rPr>
        <b/>
        <sz val="11"/>
        <color theme="1"/>
        <rFont val="Aptos Narrow"/>
        <family val="2"/>
        <scheme val="minor"/>
      </rPr>
      <t>Providing and applying on all internal walls matt emulsion finish</t>
    </r>
    <r>
      <rPr>
        <sz val="11"/>
        <color theme="1"/>
        <rFont val="Aptos Narrow"/>
        <family val="2"/>
        <scheme val="minor"/>
      </rPr>
      <t xml:space="preserve"> ,preparing the surface and painting with matt emulsion finish I/c rubbing the surface with Bathy (silicon carbide rubbing brick) filing the voids with zink/chalk / plaster of paris mixture, applying first coat premix, making the surface smooth and then painting 3 coats with matt finish of approved make ICI/Berger etc: complete(Old surface) </t>
    </r>
  </si>
  <si>
    <t xml:space="preserve">Internal Building Walls </t>
  </si>
  <si>
    <t>sft</t>
  </si>
  <si>
    <r>
      <rPr>
        <b/>
        <sz val="11"/>
        <color theme="1"/>
        <rFont val="Aptos Narrow"/>
        <family val="2"/>
        <scheme val="minor"/>
      </rPr>
      <t>Distempering Ceiling with good quality synthetic polyvinyl (SPD)</t>
    </r>
    <r>
      <rPr>
        <sz val="11"/>
        <color theme="1"/>
        <rFont val="Aptos Narrow"/>
        <family val="2"/>
        <scheme val="minor"/>
      </rPr>
      <t xml:space="preserve"> emulsion finish of approved shade in two or more coats over and including the cost of priming coat including preparation of surface viz. dusting, sand papering or rubbing with pumice stone, filling cracks or holes, if any, removing blisters or other imperfections at any height and ground floor.</t>
    </r>
  </si>
  <si>
    <r>
      <rPr>
        <b/>
        <sz val="11"/>
        <color theme="1"/>
        <rFont val="Aptos Narrow"/>
        <family val="2"/>
        <scheme val="minor"/>
      </rPr>
      <t>Painting doors &amp; windows any type.</t>
    </r>
    <r>
      <rPr>
        <sz val="11"/>
        <color theme="1"/>
        <rFont val="Aptos Narrow"/>
        <family val="2"/>
        <scheme val="minor"/>
      </rPr>
      <t xml:space="preserve">
2nd and Subsequent Coat </t>
    </r>
  </si>
  <si>
    <r>
      <rPr>
        <b/>
        <sz val="11"/>
        <color theme="1"/>
        <rFont val="Aptos Narrow"/>
        <family val="2"/>
        <scheme val="minor"/>
      </rPr>
      <t>Providing and applying synthetic enamel paint on iron and steel grills</t>
    </r>
    <r>
      <rPr>
        <sz val="11"/>
        <color theme="1"/>
        <rFont val="Aptos Narrow"/>
        <family val="2"/>
        <scheme val="minor"/>
      </rPr>
      <t xml:space="preserve"> </t>
    </r>
    <r>
      <rPr>
        <b/>
        <sz val="11"/>
        <color theme="1"/>
        <rFont val="Aptos Narrow"/>
        <family val="2"/>
        <scheme val="minor"/>
      </rPr>
      <t>and doors</t>
    </r>
    <r>
      <rPr>
        <sz val="11"/>
        <color theme="1"/>
        <rFont val="Aptos Narrow"/>
        <family val="2"/>
        <scheme val="minor"/>
      </rPr>
      <t>, preparing the surface by removing any rust and corrosion using wire brushes and sandpaper, and then painting in 2 coats with anti-corrosive enamel paint of approved make, such as ICI/berger.</t>
    </r>
  </si>
  <si>
    <t xml:space="preserve">Iron Grills </t>
  </si>
  <si>
    <r>
      <rPr>
        <b/>
        <sz val="11"/>
        <color theme="1"/>
        <rFont val="Aptos Narrow"/>
        <family val="2"/>
        <scheme val="minor"/>
      </rPr>
      <t xml:space="preserve">Removing Existing Fiber Glass Sheet and refixing the new one
</t>
    </r>
    <r>
      <rPr>
        <sz val="11"/>
        <color theme="1"/>
        <rFont val="Aptos Narrow"/>
        <family val="2"/>
        <scheme val="minor"/>
      </rPr>
      <t xml:space="preserve"> Removing the existing fiber glass sheet along with supplying and installing a new fiber glass sheet of approved shade and color, shaping it as required, and securely fixing it onto the existing MS structure. This process also includes painting the exposed metal frame surface with three coats of synthetic enamel paint, along with an additional coat of red oxide paint, ensuring compliance with specified standards and seamless integration with the surroundings.
</t>
    </r>
  </si>
  <si>
    <t>Total Civil Works (A)</t>
  </si>
  <si>
    <t>B</t>
  </si>
  <si>
    <t>Electrical Works</t>
  </si>
  <si>
    <t>Rft</t>
  </si>
  <si>
    <t>Points</t>
  </si>
  <si>
    <t>Nos</t>
  </si>
  <si>
    <r>
      <rPr>
        <b/>
        <sz val="11"/>
        <rFont val="Calibri"/>
        <family val="2"/>
      </rPr>
      <t>Fan</t>
    </r>
    <r>
      <rPr>
        <sz val="11"/>
        <rFont val="Calibri"/>
        <family val="2"/>
      </rPr>
      <t xml:space="preserve">                                                                                                                   Supply and install 56" (1.42 m) sweep ceiling fan with fan hook and dimmer complete with all accessories.</t>
    </r>
  </si>
  <si>
    <t>Total Electrical Works (B)</t>
  </si>
  <si>
    <t>D</t>
  </si>
  <si>
    <t>Plumbing Works</t>
  </si>
  <si>
    <r>
      <rPr>
        <b/>
        <sz val="11"/>
        <color theme="1"/>
        <rFont val="Aptos Narrow"/>
        <family val="2"/>
        <scheme val="minor"/>
      </rPr>
      <t>Supply, installation,testing and commisioning of PPR-PN-20 water supply pipes</t>
    </r>
    <r>
      <rPr>
        <sz val="11"/>
        <color theme="1"/>
        <rFont val="Aptos Narrow"/>
        <family val="2"/>
        <scheme val="minor"/>
      </rPr>
      <t xml:space="preserve"> as per DIN 8077-8078 with molded fittings PN-25 as per DIN 16962 including pipe supports cutting, fitting, joinning and  testing/commisioning all accessories as per specification and Engineers approval</t>
    </r>
  </si>
  <si>
    <t>1/2" dia</t>
  </si>
  <si>
    <t>3/4" dia</t>
  </si>
  <si>
    <r>
      <rPr>
        <b/>
        <sz val="11"/>
        <color theme="1"/>
        <rFont val="Aptos Narrow"/>
        <family val="2"/>
        <scheme val="minor"/>
      </rPr>
      <t>Providing and fixing squatting type water closet</t>
    </r>
    <r>
      <rPr>
        <sz val="11"/>
        <color theme="1"/>
        <rFont val="Aptos Narrow"/>
        <family val="2"/>
        <scheme val="minor"/>
      </rPr>
      <t xml:space="preserve"> white glazed earthen ware W.C. pan with front flush inlet &amp; complete with including the cost of flushing cistern with internal fitting and flush pipe with bend and making requisite number of holes in walls, plinth &amp; floor for pipe connection &amp; making good in cement concrete 1:2:4. with earthen ware trap and plastic thumble.</t>
    </r>
  </si>
  <si>
    <r>
      <rPr>
        <b/>
        <sz val="11"/>
        <color theme="1"/>
        <rFont val="Aptos Narrow"/>
        <family val="2"/>
        <scheme val="minor"/>
      </rPr>
      <t xml:space="preserve">Providing and fixing 24x18" lavatory basin </t>
    </r>
    <r>
      <rPr>
        <sz val="11"/>
        <color theme="1"/>
        <rFont val="Aptos Narrow"/>
        <family val="2"/>
        <scheme val="minor"/>
      </rPr>
      <t>in white glazed earthen ware complete with &amp; including the cost of W.I. or C.I. cantilever bracket 6 inches built into wall, painted white in two coats after a primary coat of red lead paint, a pair of ½" dia chrome plated pillar taps, 1-1/2" rubber plug &amp; chrome plated brass chain 1-1/4" dia malleable iron or C.P. brass traps malleable iron or brass unions and making requisite number of holes in walls, plinth &amp; floor for pipe connection &amp; making good in cement concrete 1:2:4 (Standard Pattern) (Karam Ceramics).</t>
    </r>
  </si>
  <si>
    <r>
      <rPr>
        <b/>
        <sz val="11"/>
        <color theme="1"/>
        <rFont val="Aptos Narrow"/>
        <family val="2"/>
        <scheme val="minor"/>
      </rPr>
      <t>Add extra for providing &amp; fixing of earth ware pedestal</t>
    </r>
    <r>
      <rPr>
        <sz val="11"/>
        <color theme="1"/>
        <rFont val="Aptos Narrow"/>
        <family val="2"/>
        <scheme val="minor"/>
      </rPr>
      <t xml:space="preserve"> white or coloured Glazed ( Standared pattern)</t>
    </r>
  </si>
  <si>
    <r>
      <rPr>
        <b/>
        <sz val="11"/>
        <color rgb="FF000000"/>
        <rFont val="Aptos Narrow"/>
        <family val="2"/>
        <scheme val="minor"/>
      </rPr>
      <t>Providing, fixing, testing and commissioning of µ-PVC (Unplasticized Polyvinyl Chloride ) Nikasi/ waste pipe</t>
    </r>
    <r>
      <rPr>
        <sz val="11"/>
        <color rgb="FF000000"/>
        <rFont val="Aptos Narrow"/>
        <family val="2"/>
        <scheme val="minor"/>
      </rPr>
      <t xml:space="preserve"> make of Dadex /Popular/Beta or equivalent, plain /socket ended conforming to code EN-1329 of specified SDR (Standard Dimension Ratio) including the cost of specials and Solvents complete in all  respect as approved and directed by the Engineer In charge Type (SDR 32.5/SN-8) </t>
    </r>
  </si>
  <si>
    <t xml:space="preserve">4" dia </t>
  </si>
  <si>
    <t>Total Plumbing Works (D)</t>
  </si>
  <si>
    <t>E</t>
  </si>
  <si>
    <t>Wood Works and Other Misc Items</t>
  </si>
  <si>
    <r>
      <rPr>
        <b/>
        <sz val="11"/>
        <color theme="1"/>
        <rFont val="Aptos Narrow"/>
        <family val="2"/>
        <scheme val="minor"/>
      </rPr>
      <t xml:space="preserve">Wooden Partition Wall including sound proof panels                                                                                               </t>
    </r>
    <r>
      <rPr>
        <sz val="11"/>
        <color theme="1"/>
        <rFont val="Aptos Narrow"/>
        <family val="2"/>
        <scheme val="minor"/>
      </rPr>
      <t xml:space="preserve"> Wooden Partition Wall including soundproof panels. Providing and fixing 3" thick wooden partition wall made of partial wood frame of 2"x1" wood battens, jointed at 2'x2' both ways along with soundproofing panels. The partition is fixed to the floor and up to ceiling height, with both sides topped with 1/2" thick MDF and lipping on all edges made of knot-free wood. Provide grooves, including all nails, screws, glues, and the partition will include the doors, along with door handles, including holdfasts, hinges, iron tower bolts, handles, and cleats with cord, etc., complete.</t>
    </r>
  </si>
  <si>
    <r>
      <rPr>
        <b/>
        <sz val="11"/>
        <color rgb="FF000000"/>
        <rFont val="Aptos Narrow"/>
        <family val="2"/>
        <scheme val="minor"/>
      </rPr>
      <t>Wooden Partition Wall</t>
    </r>
    <r>
      <rPr>
        <sz val="11"/>
        <color rgb="FF000000"/>
        <rFont val="Aptos Narrow"/>
        <family val="2"/>
        <scheme val="minor"/>
      </rPr>
      <t xml:space="preserve">                                                                                                       Providing and fixing 3" thick wooden partition wall made of partal wood frame of 2"x1" wood batons, jointed at 2'x2' both ways fixed to floor and upto Cieling height, both sides toped with 1/2" thick MDF and lipping on all edges made of knot free wood, provide grooves, including all nails,screws,glues and the partion will include the doors to be made from the same,  along with door handles including hold fasts, hinges, iron tower bolts, handlesand cleats with cord etc, complete.</t>
    </r>
  </si>
  <si>
    <r>
      <rPr>
        <b/>
        <sz val="11"/>
        <color rgb="FF000000"/>
        <rFont val="Aptos Narrow"/>
        <family val="2"/>
        <scheme val="minor"/>
      </rPr>
      <t>Remove the existing Aluminum windows</t>
    </r>
    <r>
      <rPr>
        <sz val="11"/>
        <color rgb="FF000000"/>
        <rFont val="Aptos Narrow"/>
        <family val="2"/>
        <scheme val="minor"/>
      </rPr>
      <t xml:space="preserve">.removing the exsisting damaged windows along with the frames complete in all respect </t>
    </r>
  </si>
  <si>
    <t>Doctors and staff Chairs</t>
  </si>
  <si>
    <t>Chairs without arm</t>
  </si>
  <si>
    <r>
      <rPr>
        <b/>
        <sz val="11"/>
        <color theme="1"/>
        <rFont val="Aptos Narrow"/>
        <family val="2"/>
        <scheme val="minor"/>
      </rPr>
      <t xml:space="preserve">Waiting area chairs                                                                                           </t>
    </r>
    <r>
      <rPr>
        <sz val="11"/>
        <color theme="1"/>
        <rFont val="Aptos Narrow"/>
        <family val="2"/>
        <scheme val="minor"/>
      </rPr>
      <t xml:space="preserve">                                                                                       Supplying and placing  of three Seater  set  stainless steel chairs visitor chairs, ergonomically designed</t>
    </r>
  </si>
  <si>
    <t>Set</t>
  </si>
  <si>
    <r>
      <rPr>
        <b/>
        <sz val="11"/>
        <color rgb="FF000000"/>
        <rFont val="Aptos Narrow"/>
        <family val="2"/>
        <scheme val="minor"/>
      </rPr>
      <t xml:space="preserve">Supplying and installing an infant incubator </t>
    </r>
    <r>
      <rPr>
        <sz val="11"/>
        <color rgb="FF000000"/>
        <rFont val="Aptos Narrow"/>
        <family val="2"/>
        <scheme val="minor"/>
      </rPr>
      <t>within the labor room, inclusive of all essential items, accessories, and ensuring the fitting of necessary electrical points, complete in all respect.</t>
    </r>
  </si>
  <si>
    <t>Wood Works and Other Misc Items (E)</t>
  </si>
  <si>
    <t>Total Cost (A+B+C+D+E)</t>
  </si>
  <si>
    <r>
      <rPr>
        <b/>
        <sz val="11"/>
        <color theme="1"/>
        <rFont val="Aptos Narrow"/>
        <family val="2"/>
        <scheme val="minor"/>
      </rPr>
      <t xml:space="preserve">Point Wiring                                                                                                                           </t>
    </r>
    <r>
      <rPr>
        <sz val="11"/>
        <color theme="1"/>
        <rFont val="Aptos Narrow"/>
        <family val="2"/>
        <scheme val="minor"/>
      </rPr>
      <t xml:space="preserve">Providing &amp; laying (MAIN or SUB MAIN) PVC insulated with three core copper conductor 300/500 volts size 1.5mm2
4mm2 </t>
    </r>
  </si>
  <si>
    <r>
      <rPr>
        <b/>
        <sz val="11"/>
        <color theme="1"/>
        <rFont val="Aptos Narrow"/>
        <family val="2"/>
        <scheme val="minor"/>
      </rPr>
      <t xml:space="preserve">Point Wiring        </t>
    </r>
    <r>
      <rPr>
        <sz val="11"/>
        <color theme="1"/>
        <rFont val="Aptos Narrow"/>
        <family val="2"/>
        <scheme val="minor"/>
      </rPr>
      <t xml:space="preserve">                                                                                                            Providing and laying, wiring for light, fan point  PVC Insulated with size 3-3/0.029 copper conductor cables, pakistan cables or other equivalent in  ¾" channel patti on surface with all bends, elbows, junctions as required </t>
    </r>
  </si>
  <si>
    <r>
      <rPr>
        <b/>
        <sz val="11"/>
        <color theme="1"/>
        <rFont val="Aptos Narrow"/>
        <family val="2"/>
        <scheme val="minor"/>
      </rPr>
      <t xml:space="preserve">Table                                                                                                                                              </t>
    </r>
    <r>
      <rPr>
        <sz val="11"/>
        <color theme="1"/>
        <rFont val="Aptos Narrow"/>
        <family val="2"/>
        <scheme val="minor"/>
      </rPr>
      <t xml:space="preserve"> Supplying and placing table L5.75' W 3' Wooden and external shell work for fine finishing in accordance with approved brands, as well as desired designs. Complete in all aspect as directed and approved by Engineer in charge.</t>
    </r>
  </si>
  <si>
    <r>
      <rPr>
        <b/>
        <sz val="11"/>
        <color theme="1"/>
        <rFont val="Aptos Narrow"/>
        <family val="2"/>
        <scheme val="minor"/>
      </rPr>
      <t xml:space="preserve">Chairs                                  </t>
    </r>
    <r>
      <rPr>
        <sz val="11"/>
        <color theme="1"/>
        <rFont val="Aptos Narrow"/>
        <family val="2"/>
        <scheme val="minor"/>
      </rPr>
      <t xml:space="preserve">                                                                                                         Supplying and Placing revolving chairwith cushioned Seat and Back, frame as per manufacturer's specs, approved color and sample, Having 5-star revolving adjustable threaded pedestal, durable&amp; load bearing castor wheels. complete as per manufactures specification or as directed by engineer.</t>
    </r>
  </si>
  <si>
    <r>
      <rPr>
        <b/>
        <sz val="11"/>
        <color theme="1"/>
        <rFont val="Aptos Narrow"/>
        <family val="2"/>
        <scheme val="minor"/>
      </rPr>
      <t xml:space="preserve">Chairs  </t>
    </r>
    <r>
      <rPr>
        <sz val="11"/>
        <color theme="1"/>
        <rFont val="Aptos Narrow"/>
        <family val="2"/>
        <scheme val="minor"/>
      </rPr>
      <t xml:space="preserve">                                                                                                                                              Supplying and Placing chair withS.S legs, frame and PU seat and back, finishasperapprovedcolorandsample asshowninpicture orequivalentaspermanufacturer's specification, or as directed by engineer</t>
    </r>
  </si>
  <si>
    <r>
      <rPr>
        <b/>
        <sz val="11"/>
        <color theme="1"/>
        <rFont val="Aptos Narrow"/>
        <family val="2"/>
        <scheme val="minor"/>
      </rPr>
      <t xml:space="preserve">False Ceiling Fan                                                                                                                  </t>
    </r>
    <r>
      <rPr>
        <sz val="11"/>
        <color theme="1"/>
        <rFont val="Aptos Narrow"/>
        <family val="2"/>
        <scheme val="minor"/>
      </rPr>
      <t xml:space="preserve">Providing and fixing &amp; Connecting of false ceiling fan 2'x2' of Pak/Royal or Younus or equvialent make complete in all respect       </t>
    </r>
  </si>
  <si>
    <r>
      <rPr>
        <b/>
        <sz val="11"/>
        <color rgb="FF000000"/>
        <rFont val="Aptos Narrow"/>
        <family val="2"/>
        <scheme val="minor"/>
      </rPr>
      <t xml:space="preserve">Visibility Board                                                                                                                        </t>
    </r>
    <r>
      <rPr>
        <sz val="11"/>
        <color rgb="FF000000"/>
        <rFont val="Aptos Narrow"/>
        <family val="2"/>
        <scheme val="minor"/>
      </rPr>
      <t xml:space="preserve"> Provision &amp; installation of visibility Board (2x2) Steel with printing and Logos (Design Approved by Engineer) </t>
    </r>
  </si>
  <si>
    <r>
      <rPr>
        <b/>
        <sz val="11"/>
        <color theme="1"/>
        <rFont val="Aptos Narrow"/>
        <family val="2"/>
        <scheme val="minor"/>
      </rPr>
      <t xml:space="preserve">Window                                                                                                                                                          </t>
    </r>
    <r>
      <rPr>
        <sz val="11"/>
        <color theme="1"/>
        <rFont val="Aptos Narrow"/>
        <family val="2"/>
        <scheme val="minor"/>
      </rPr>
      <t xml:space="preserve"> Providing and fixing in position UPVC  windows  and ventilators along with frames of unplasticized polyvinyl chloride (UPVC) with fly screen in/c handles stoppers looking arrangement etc complete Deluxe model etc complete as per direction Engineer / Incharge.</t>
    </r>
  </si>
  <si>
    <r>
      <rPr>
        <b/>
        <sz val="11"/>
        <color rgb="FF000000"/>
        <rFont val="Aptos Narrow"/>
        <family val="2"/>
        <scheme val="minor"/>
      </rPr>
      <t xml:space="preserve">Iron Steel Grill Door                                                                                                             </t>
    </r>
    <r>
      <rPr>
        <sz val="11"/>
        <color rgb="FF000000"/>
        <rFont val="Aptos Narrow"/>
        <family val="2"/>
        <scheme val="minor"/>
      </rPr>
      <t>Providing and fixing iron steel grill door with angle iron frame of 1 1/2" x 1 1/2" x 1/4" and flat iron of 3/4" x 1/4" with approved design and
locking arrangement embeded in Masonry as per instructions of Engineer in charge. I/c painting 3 coats with 1st coat of red oxidepaint etc.</t>
    </r>
  </si>
  <si>
    <r>
      <rPr>
        <b/>
        <sz val="11"/>
        <color theme="1"/>
        <rFont val="Aptos Narrow"/>
        <family val="2"/>
        <scheme val="minor"/>
      </rPr>
      <t xml:space="preserve">Doors                                                                                                                                            </t>
    </r>
    <r>
      <rPr>
        <sz val="11"/>
        <color theme="1"/>
        <rFont val="Aptos Narrow"/>
        <family val="2"/>
        <scheme val="minor"/>
      </rPr>
      <t xml:space="preserve"> Providing and fixing of flush door 38mm thick with malysian ply (Pak made) 3mm skin on both sides internal frame of partal wood Second class 75mmx 32 mm hydraullically hot pressed with glue in any design shape complete including door knob,, iron tower bolts.</t>
    </r>
  </si>
  <si>
    <r>
      <rPr>
        <b/>
        <sz val="11"/>
        <color theme="1"/>
        <rFont val="Aptos Narrow"/>
        <family val="2"/>
        <scheme val="minor"/>
      </rPr>
      <t xml:space="preserve">Switchs and Sockets                                                                                                                                </t>
    </r>
    <r>
      <rPr>
        <sz val="11"/>
        <color theme="1"/>
        <rFont val="Aptos Narrow"/>
        <family val="2"/>
        <scheme val="minor"/>
      </rPr>
      <t xml:space="preserve">Providing and fixing 4 gang switched socket 10 Amp with back box (6"x3") make clipsil, legrand, ABB or other equivalent                                                                             </t>
    </r>
  </si>
  <si>
    <r>
      <rPr>
        <b/>
        <sz val="11"/>
        <color theme="1"/>
        <rFont val="Aptos Narrow"/>
        <family val="2"/>
        <scheme val="minor"/>
      </rPr>
      <t xml:space="preserve">LED Panel Lights                                                                                                                  </t>
    </r>
    <r>
      <rPr>
        <sz val="11"/>
        <color theme="1"/>
        <rFont val="Aptos Narrow"/>
        <family val="2"/>
        <scheme val="minor"/>
      </rPr>
      <t xml:space="preserve">Providing and fixing &amp; Connecting of 40W false ceiling light fixture 2'x2' LED Type philips/Osaka/Sogo complete in all respect                                                                             </t>
    </r>
  </si>
  <si>
    <r>
      <rPr>
        <b/>
        <sz val="11"/>
        <color rgb="FF000000"/>
        <rFont val="Aptos Narrow"/>
        <family val="2"/>
        <scheme val="minor"/>
      </rPr>
      <t>LED light</t>
    </r>
    <r>
      <rPr>
        <sz val="11"/>
        <color rgb="FF000000"/>
        <rFont val="Aptos Narrow"/>
        <family val="2"/>
        <scheme val="minor"/>
      </rPr>
      <t xml:space="preserve">                                                                                                                                         Supply and erection of AC energy efficient LED light/Bulbs (7-10 W) along with brass batten holder</t>
    </r>
  </si>
  <si>
    <t>International Organisation for Migration-IOM</t>
  </si>
  <si>
    <r>
      <rPr>
        <b/>
        <sz val="11"/>
        <color theme="1"/>
        <rFont val="Aptos Narrow"/>
        <family val="2"/>
        <scheme val="minor"/>
      </rPr>
      <t>Providing and laying Block Masonry</t>
    </r>
    <r>
      <rPr>
        <sz val="11"/>
        <color theme="1"/>
        <rFont val="Aptos Narrow"/>
        <family val="2"/>
        <scheme val="minor"/>
      </rPr>
      <t xml:space="preserve"> , 4" thick Cement concrete solid block Masonry of compressive strength (1800Psi)  set in 1 : 6 cement sand mortar in plinth and foundation including raking out joints and curing etc. complete. </t>
    </r>
  </si>
  <si>
    <r>
      <rPr>
        <b/>
        <sz val="11"/>
        <color theme="1"/>
        <rFont val="Aptos Narrow"/>
        <family val="2"/>
        <scheme val="minor"/>
      </rPr>
      <t xml:space="preserve">Removing damaged cement or lime plaster from  walls and Ceiling </t>
    </r>
    <r>
      <rPr>
        <sz val="11"/>
        <color theme="1"/>
        <rFont val="Aptos Narrow"/>
        <family val="2"/>
        <scheme val="minor"/>
      </rPr>
      <t>ground floor upto  12 ft height</t>
    </r>
  </si>
  <si>
    <r>
      <t>Providing and laying Tiles</t>
    </r>
    <r>
      <rPr>
        <sz val="11"/>
        <color theme="1"/>
        <rFont val="Aptos Narrow"/>
        <family val="2"/>
        <scheme val="minor"/>
      </rPr>
      <t xml:space="preserve">  master/shabbir tile or same tiles as the existing one on external walls upto 20 ft 1/4" thick laid in pigment over 1:2 cement sand mortar 3/4"thick including finishing,  complete in all respect as per standard specification, drawing and entire satisfication of the Engineer.</t>
    </r>
  </si>
  <si>
    <r>
      <rPr>
        <b/>
        <sz val="11"/>
        <color theme="1"/>
        <rFont val="Aptos Narrow"/>
        <family val="2"/>
        <scheme val="minor"/>
      </rPr>
      <t>Providing and fixing PVC wall Panelling</t>
    </r>
    <r>
      <rPr>
        <sz val="11"/>
        <color theme="1"/>
        <rFont val="Aptos Narrow"/>
        <family val="2"/>
        <scheme val="minor"/>
      </rPr>
      <t xml:space="preserve"> P/F  9'' wide and 10 ft in height PVC wall paneling over Existing tile/ plastered surface with high quality PVC panel complete with all fittings like cleats nails screw etc. The rates inclusive wastage, labour and other necessary fittings
complete in all Respect </t>
    </r>
  </si>
  <si>
    <r>
      <rPr>
        <b/>
        <sz val="11"/>
        <color theme="1"/>
        <rFont val="Aptos Narrow"/>
        <family val="2"/>
        <scheme val="minor"/>
      </rPr>
      <t>Providing and fixing Fiber panels Board false ceiling</t>
    </r>
    <r>
      <rPr>
        <sz val="11"/>
        <color theme="1"/>
        <rFont val="Aptos Narrow"/>
        <family val="2"/>
        <scheme val="minor"/>
      </rPr>
      <t xml:space="preserve"> of approved size 1/2"-3/4"(13 mm) thick 2' x 2' fiber board and shape hunged by approved suspension system, including provision of extra framing for lights fittings, A/C diffusers and around columns, etc, complete in all respect as directed by the Engineer.</t>
    </r>
  </si>
  <si>
    <r>
      <rPr>
        <b/>
        <sz val="11"/>
        <color rgb="FF000000"/>
        <rFont val="Aptos Narrow"/>
        <family val="2"/>
        <scheme val="minor"/>
      </rPr>
      <t>Aluminum Door</t>
    </r>
    <r>
      <rPr>
        <sz val="11"/>
        <color rgb="FF000000"/>
        <rFont val="Aptos Narrow"/>
        <family val="2"/>
        <scheme val="minor"/>
      </rPr>
      <t xml:space="preserve">                                                                                                                 Supplying &amp; fixing in position Aluminum channels framing for hinged doors double leaf along with 5mm thick tinted glass glazing (Belgium)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</si>
</sst>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Red]0.00"/>
  </numFmts>
  <fonts count="11" x14ac:knownFonts="1">
    <font>
      <sz val="11"/>
      <color theme="1"/>
      <name val="Aptos Narrow"/>
      <family val="2"/>
      <scheme val="minor"/>
    </font>
    <font>
      <sz val="11"/>
      <color theme="1"/>
      <name val="Aptos Narrow"/>
      <family val="2"/>
      <scheme val="minor"/>
    </font>
    <font>
      <b/>
      <sz val="11"/>
      <color theme="1"/>
      <name val="Aptos Narrow"/>
      <family val="2"/>
      <scheme val="minor"/>
    </font>
    <font>
      <b/>
      <sz val="12"/>
      <color theme="1"/>
      <name val="Aptos Narrow"/>
      <family val="2"/>
      <scheme val="minor"/>
    </font>
    <font>
      <b/>
      <i/>
      <sz val="11"/>
      <color theme="1"/>
      <name val="Aptos Narrow"/>
      <family val="2"/>
      <scheme val="minor"/>
    </font>
    <font>
      <b/>
      <i/>
      <sz val="14"/>
      <color theme="1"/>
      <name val="Aptos Narrow"/>
      <family val="2"/>
      <scheme val="minor"/>
    </font>
    <font>
      <sz val="10"/>
      <name val="Arial"/>
      <family val="2"/>
    </font>
    <font>
      <sz val="11"/>
      <name val="Calibri"/>
      <family val="2"/>
    </font>
    <font>
      <b/>
      <sz val="11"/>
      <name val="Calibri"/>
      <family val="2"/>
    </font>
    <font>
      <sz val="11"/>
      <color rgb="FF000000"/>
      <name val="Aptos Narrow"/>
      <family val="2"/>
      <scheme val="minor"/>
    </font>
    <font>
      <b/>
      <sz val="11"/>
      <color rgb="FF000000"/>
      <name val="Aptos Narrow"/>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6" tint="0.39997558519241921"/>
        <bgColor indexed="64"/>
      </patternFill>
    </fill>
    <fill>
      <patternFill patternType="solid">
        <fgColor theme="0"/>
        <bgColor indexed="64"/>
      </patternFill>
    </fill>
  </fills>
  <borders count="23">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0" fontId="6" fillId="0" borderId="0"/>
  </cellStyleXfs>
  <cellXfs count="72">
    <xf numFmtId="0" fontId="0" fillId="0" borderId="0" xfId="0"/>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5" xfId="0" applyFont="1" applyBorder="1" applyAlignment="1">
      <alignment horizontal="center" vertical="center"/>
    </xf>
    <xf numFmtId="0" fontId="0" fillId="0" borderId="6" xfId="0" applyBorder="1" applyAlignment="1">
      <alignment horizontal="left" vertical="center" wrapText="1"/>
    </xf>
    <xf numFmtId="0" fontId="4" fillId="0" borderId="6" xfId="0" applyFont="1" applyBorder="1" applyAlignment="1">
      <alignment horizontal="center" vertical="center"/>
    </xf>
    <xf numFmtId="164" fontId="4" fillId="0" borderId="6" xfId="1" applyNumberFormat="1" applyFont="1" applyBorder="1" applyAlignment="1">
      <alignment horizontal="center" vertical="center"/>
    </xf>
    <xf numFmtId="0" fontId="5" fillId="3" borderId="7"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164" fontId="5" fillId="4" borderId="12" xfId="1" applyNumberFormat="1" applyFont="1" applyFill="1" applyBorder="1" applyAlignment="1">
      <alignment vertical="center"/>
    </xf>
    <xf numFmtId="0" fontId="0" fillId="0" borderId="13" xfId="0" applyBorder="1"/>
    <xf numFmtId="0" fontId="2" fillId="0" borderId="14" xfId="0" applyFont="1" applyBorder="1" applyAlignment="1">
      <alignment wrapText="1"/>
    </xf>
    <xf numFmtId="0" fontId="0" fillId="0" borderId="12" xfId="0" applyBorder="1" applyAlignment="1">
      <alignment horizontal="center"/>
    </xf>
    <xf numFmtId="164" fontId="0" fillId="0" borderId="12" xfId="1" applyNumberFormat="1" applyFont="1" applyBorder="1"/>
    <xf numFmtId="0" fontId="0" fillId="0" borderId="3" xfId="0" applyBorder="1"/>
    <xf numFmtId="0" fontId="0" fillId="0" borderId="4" xfId="0" applyBorder="1"/>
    <xf numFmtId="0" fontId="0" fillId="0" borderId="4" xfId="0" applyBorder="1" applyAlignment="1">
      <alignment horizontal="center"/>
    </xf>
    <xf numFmtId="164" fontId="0" fillId="0" borderId="4" xfId="1" applyNumberFormat="1" applyFont="1" applyBorder="1"/>
    <xf numFmtId="0" fontId="0" fillId="0" borderId="14" xfId="0" applyBorder="1" applyAlignment="1">
      <alignment wrapText="1"/>
    </xf>
    <xf numFmtId="0" fontId="0" fillId="0" borderId="4" xfId="0" applyBorder="1" applyAlignment="1">
      <alignment wrapText="1"/>
    </xf>
    <xf numFmtId="0" fontId="2" fillId="0" borderId="4" xfId="0" applyFont="1" applyBorder="1" applyAlignment="1">
      <alignment wrapText="1"/>
    </xf>
    <xf numFmtId="0" fontId="0" fillId="0" borderId="4" xfId="0" applyBorder="1" applyAlignment="1">
      <alignment vertical="top" wrapText="1"/>
    </xf>
    <xf numFmtId="0" fontId="0" fillId="0" borderId="15" xfId="0" applyBorder="1"/>
    <xf numFmtId="0" fontId="0" fillId="0" borderId="0" xfId="0" applyAlignment="1">
      <alignment wrapText="1"/>
    </xf>
    <xf numFmtId="164" fontId="2" fillId="0" borderId="16" xfId="1" applyNumberFormat="1" applyFont="1" applyBorder="1"/>
    <xf numFmtId="0" fontId="5" fillId="3" borderId="16" xfId="0" applyFont="1" applyFill="1" applyBorder="1" applyAlignment="1">
      <alignment vertical="center"/>
    </xf>
    <xf numFmtId="0" fontId="0" fillId="0" borderId="12" xfId="0" applyBorder="1" applyAlignment="1">
      <alignment wrapText="1"/>
    </xf>
    <xf numFmtId="0" fontId="2" fillId="0" borderId="4" xfId="0" applyFont="1" applyBorder="1" applyAlignment="1">
      <alignment horizontal="center"/>
    </xf>
    <xf numFmtId="165" fontId="7" fillId="0" borderId="4" xfId="2" applyNumberFormat="1" applyFont="1" applyBorder="1" applyAlignment="1">
      <alignment horizontal="left" vertical="center" wrapText="1"/>
    </xf>
    <xf numFmtId="0" fontId="9" fillId="0" borderId="12" xfId="0" applyFont="1" applyBorder="1" applyAlignment="1">
      <alignment wrapText="1"/>
    </xf>
    <xf numFmtId="0" fontId="2" fillId="0" borderId="6" xfId="0" applyFont="1" applyBorder="1" applyAlignment="1">
      <alignment horizontal="center"/>
    </xf>
    <xf numFmtId="43" fontId="2" fillId="0" borderId="16" xfId="1" applyFont="1" applyBorder="1"/>
    <xf numFmtId="0" fontId="0" fillId="0" borderId="12" xfId="0" applyBorder="1"/>
    <xf numFmtId="0" fontId="0" fillId="0" borderId="13" xfId="0" applyBorder="1" applyAlignment="1">
      <alignment horizontal="center"/>
    </xf>
    <xf numFmtId="0" fontId="0" fillId="0" borderId="12" xfId="0" applyBorder="1" applyAlignment="1">
      <alignment horizontal="left" wrapText="1"/>
    </xf>
    <xf numFmtId="0" fontId="0" fillId="0" borderId="4" xfId="0" applyBorder="1" applyAlignment="1">
      <alignment horizontal="left"/>
    </xf>
    <xf numFmtId="0" fontId="0" fillId="0" borderId="3" xfId="0" applyBorder="1" applyAlignment="1">
      <alignment horizontal="center"/>
    </xf>
    <xf numFmtId="0" fontId="2" fillId="0" borderId="4" xfId="0" applyFont="1" applyBorder="1" applyAlignment="1">
      <alignment horizontal="center" wrapText="1"/>
    </xf>
    <xf numFmtId="0" fontId="0" fillId="0" borderId="12" xfId="0" applyBorder="1" applyAlignment="1">
      <alignment vertical="top" wrapText="1"/>
    </xf>
    <xf numFmtId="0" fontId="9" fillId="0" borderId="4" xfId="0" applyFont="1" applyBorder="1" applyAlignment="1">
      <alignment vertical="center" wrapText="1"/>
    </xf>
    <xf numFmtId="0" fontId="4" fillId="0" borderId="0" xfId="0" applyFont="1" applyAlignment="1">
      <alignment horizontal="center"/>
    </xf>
    <xf numFmtId="43" fontId="2" fillId="0" borderId="0" xfId="1" applyFont="1" applyBorder="1"/>
    <xf numFmtId="0" fontId="0" fillId="0" borderId="10" xfId="0" applyBorder="1" applyAlignment="1">
      <alignment horizontal="center"/>
    </xf>
    <xf numFmtId="0" fontId="0" fillId="0" borderId="4" xfId="0" applyBorder="1" applyAlignment="1">
      <alignment vertical="center" wrapText="1"/>
    </xf>
    <xf numFmtId="0" fontId="2" fillId="0" borderId="11" xfId="0" applyFont="1" applyBorder="1" applyAlignment="1">
      <alignment horizontal="center"/>
    </xf>
    <xf numFmtId="164" fontId="0" fillId="0" borderId="12" xfId="1" applyNumberFormat="1" applyFont="1" applyBorder="1" applyAlignment="1">
      <alignment horizontal="center"/>
    </xf>
    <xf numFmtId="0" fontId="0" fillId="0" borderId="17" xfId="0" applyBorder="1" applyAlignment="1">
      <alignment horizontal="center"/>
    </xf>
    <xf numFmtId="164" fontId="0" fillId="0" borderId="17" xfId="1" applyNumberFormat="1" applyFont="1" applyBorder="1"/>
    <xf numFmtId="0" fontId="9" fillId="0" borderId="18" xfId="0" applyFont="1" applyBorder="1" applyAlignment="1">
      <alignment vertical="center" wrapText="1"/>
    </xf>
    <xf numFmtId="43" fontId="2" fillId="0" borderId="22" xfId="1" applyFont="1" applyBorder="1"/>
    <xf numFmtId="43" fontId="2" fillId="2" borderId="9" xfId="0" applyNumberFormat="1" applyFont="1" applyFill="1" applyBorder="1"/>
    <xf numFmtId="0" fontId="9" fillId="0" borderId="0" xfId="0" applyFont="1" applyAlignment="1">
      <alignment vertical="center" wrapText="1"/>
    </xf>
    <xf numFmtId="0" fontId="0" fillId="0" borderId="11" xfId="0" applyBorder="1" applyAlignment="1">
      <alignment horizontal="center"/>
    </xf>
    <xf numFmtId="0" fontId="2" fillId="0" borderId="4" xfId="0" applyFont="1" applyBorder="1" applyAlignment="1">
      <alignment vertical="top"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cellXfs>
  <cellStyles count="3">
    <cellStyle name="Comma" xfId="1" builtinId="3"/>
    <cellStyle name="Normal" xfId="0" builtinId="0"/>
    <cellStyle name="Normal 13 2" xfId="2" xr:uid="{732F983F-B595-4B45-9228-34881A4DF8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05AE1-E03A-4468-8104-DC35C0BCC17D}">
  <dimension ref="A1:F137"/>
  <sheetViews>
    <sheetView tabSelected="1" zoomScale="83" zoomScaleNormal="83" workbookViewId="0">
      <selection activeCell="B5" sqref="B5"/>
    </sheetView>
  </sheetViews>
  <sheetFormatPr defaultRowHeight="14.5" x14ac:dyDescent="0.35"/>
  <cols>
    <col min="1" max="1" width="7.26953125" customWidth="1"/>
    <col min="2" max="2" width="57.81640625" bestFit="1" customWidth="1"/>
    <col min="3" max="3" width="15.7265625" customWidth="1"/>
    <col min="4" max="4" width="8.81640625" customWidth="1"/>
    <col min="5" max="6" width="15.7265625" customWidth="1"/>
  </cols>
  <sheetData>
    <row r="1" spans="1:6" ht="16" x14ac:dyDescent="0.35">
      <c r="A1" s="58" t="s">
        <v>72</v>
      </c>
      <c r="B1" s="59"/>
      <c r="C1" s="59"/>
      <c r="D1" s="59"/>
      <c r="E1" s="59"/>
      <c r="F1" s="59"/>
    </row>
    <row r="2" spans="1:6" ht="16" x14ac:dyDescent="0.35">
      <c r="A2" s="60" t="s">
        <v>0</v>
      </c>
      <c r="B2" s="61"/>
      <c r="C2" s="61"/>
      <c r="D2" s="61"/>
      <c r="E2" s="61"/>
      <c r="F2" s="61"/>
    </row>
    <row r="3" spans="1:6" ht="16" x14ac:dyDescent="0.35">
      <c r="A3" s="62" t="s">
        <v>1</v>
      </c>
      <c r="B3" s="63"/>
      <c r="C3" s="63"/>
      <c r="D3" s="63"/>
      <c r="E3" s="63"/>
      <c r="F3" s="63"/>
    </row>
    <row r="4" spans="1:6" ht="24.75" customHeight="1" x14ac:dyDescent="0.35">
      <c r="A4" s="1" t="s">
        <v>2</v>
      </c>
      <c r="B4" s="2" t="s">
        <v>3</v>
      </c>
      <c r="C4" s="2" t="s">
        <v>4</v>
      </c>
      <c r="D4" s="2" t="s">
        <v>5</v>
      </c>
      <c r="E4" s="2" t="s">
        <v>6</v>
      </c>
      <c r="F4" s="2" t="s">
        <v>7</v>
      </c>
    </row>
    <row r="5" spans="1:6" ht="409.5" customHeight="1" thickBot="1" x14ac:dyDescent="0.4">
      <c r="A5" s="3"/>
      <c r="B5" s="4" t="s">
        <v>8</v>
      </c>
      <c r="C5" s="5"/>
      <c r="D5" s="5"/>
      <c r="E5" s="5"/>
      <c r="F5" s="6"/>
    </row>
    <row r="6" spans="1:6" ht="19" thickBot="1" x14ac:dyDescent="0.4">
      <c r="A6" s="7" t="s">
        <v>9</v>
      </c>
      <c r="B6" s="64" t="s">
        <v>10</v>
      </c>
      <c r="C6" s="65"/>
      <c r="D6" s="8"/>
      <c r="E6" s="9"/>
      <c r="F6" s="10"/>
    </row>
    <row r="7" spans="1:6" ht="58" x14ac:dyDescent="0.35">
      <c r="A7" s="11">
        <v>1</v>
      </c>
      <c r="B7" s="12" t="s">
        <v>11</v>
      </c>
      <c r="C7" s="13"/>
      <c r="D7" s="13"/>
      <c r="E7" s="13"/>
      <c r="F7" s="14"/>
    </row>
    <row r="8" spans="1:6" x14ac:dyDescent="0.35">
      <c r="A8" s="15"/>
      <c r="B8" s="16"/>
      <c r="C8" s="17">
        <v>1</v>
      </c>
      <c r="D8" s="17" t="s">
        <v>12</v>
      </c>
      <c r="E8" s="17"/>
      <c r="F8" s="18">
        <f>E8*C8</f>
        <v>0</v>
      </c>
    </row>
    <row r="9" spans="1:6" ht="58" x14ac:dyDescent="0.35">
      <c r="A9" s="11">
        <v>2</v>
      </c>
      <c r="B9" s="19" t="s">
        <v>73</v>
      </c>
      <c r="C9" s="13"/>
      <c r="D9" s="13"/>
      <c r="E9" s="13"/>
      <c r="F9" s="14"/>
    </row>
    <row r="10" spans="1:6" x14ac:dyDescent="0.35">
      <c r="A10" s="15"/>
      <c r="B10" s="16"/>
      <c r="C10" s="17">
        <v>35.131799999999998</v>
      </c>
      <c r="D10" s="17" t="s">
        <v>13</v>
      </c>
      <c r="E10" s="17"/>
      <c r="F10" s="18">
        <f>E10*C10</f>
        <v>0</v>
      </c>
    </row>
    <row r="11" spans="1:6" ht="29" x14ac:dyDescent="0.35">
      <c r="A11" s="15">
        <v>3</v>
      </c>
      <c r="B11" s="20" t="s">
        <v>74</v>
      </c>
      <c r="C11" s="13"/>
      <c r="D11" s="13"/>
      <c r="E11" s="13"/>
      <c r="F11" s="14"/>
    </row>
    <row r="12" spans="1:6" x14ac:dyDescent="0.35">
      <c r="A12" s="15"/>
      <c r="B12" s="16"/>
      <c r="C12" s="17">
        <v>402</v>
      </c>
      <c r="D12" s="17" t="s">
        <v>14</v>
      </c>
      <c r="E12" s="17"/>
      <c r="F12" s="18">
        <f>E12*C12</f>
        <v>0</v>
      </c>
    </row>
    <row r="13" spans="1:6" ht="72.5" x14ac:dyDescent="0.35">
      <c r="A13" s="15">
        <v>4</v>
      </c>
      <c r="B13" s="21" t="s">
        <v>15</v>
      </c>
      <c r="C13" s="13"/>
      <c r="D13" s="13"/>
      <c r="E13" s="13"/>
      <c r="F13" s="14"/>
    </row>
    <row r="14" spans="1:6" x14ac:dyDescent="0.35">
      <c r="A14" s="15"/>
      <c r="B14" s="20" t="s">
        <v>16</v>
      </c>
      <c r="C14" s="17">
        <v>402</v>
      </c>
      <c r="D14" s="17" t="s">
        <v>14</v>
      </c>
      <c r="E14" s="17"/>
      <c r="F14" s="18">
        <f>E14*C14</f>
        <v>0</v>
      </c>
    </row>
    <row r="15" spans="1:6" ht="72.5" x14ac:dyDescent="0.35">
      <c r="A15" s="15">
        <v>5</v>
      </c>
      <c r="B15" s="20" t="s">
        <v>17</v>
      </c>
      <c r="C15" s="13"/>
      <c r="D15" s="13"/>
      <c r="E15" s="13"/>
      <c r="F15" s="14"/>
    </row>
    <row r="16" spans="1:6" x14ac:dyDescent="0.35">
      <c r="A16" s="15"/>
      <c r="B16" s="20" t="s">
        <v>18</v>
      </c>
      <c r="C16" s="17">
        <v>212.92</v>
      </c>
      <c r="D16" s="17" t="s">
        <v>14</v>
      </c>
      <c r="E16" s="17"/>
      <c r="F16" s="18">
        <f>E16*C16</f>
        <v>0</v>
      </c>
    </row>
    <row r="17" spans="1:6" ht="72.5" x14ac:dyDescent="0.35">
      <c r="A17" s="15">
        <v>6</v>
      </c>
      <c r="B17" s="54" t="s">
        <v>75</v>
      </c>
      <c r="C17" s="13"/>
      <c r="D17" s="13"/>
      <c r="E17" s="13"/>
      <c r="F17" s="14"/>
    </row>
    <row r="18" spans="1:6" x14ac:dyDescent="0.35">
      <c r="A18" s="15"/>
      <c r="B18" s="20" t="s">
        <v>18</v>
      </c>
      <c r="C18" s="17">
        <v>350</v>
      </c>
      <c r="D18" s="17" t="s">
        <v>14</v>
      </c>
      <c r="E18" s="17"/>
      <c r="F18" s="18">
        <f t="shared" ref="F18" si="0">E18*C18</f>
        <v>0</v>
      </c>
    </row>
    <row r="19" spans="1:6" ht="72.5" x14ac:dyDescent="0.35">
      <c r="A19" s="15">
        <v>7</v>
      </c>
      <c r="B19" s="20" t="s">
        <v>76</v>
      </c>
      <c r="C19" s="13"/>
      <c r="D19" s="13"/>
      <c r="E19" s="13"/>
      <c r="F19" s="14"/>
    </row>
    <row r="20" spans="1:6" x14ac:dyDescent="0.35">
      <c r="A20" s="15"/>
      <c r="B20" s="16"/>
      <c r="C20" s="17">
        <v>895.4</v>
      </c>
      <c r="D20" s="17" t="s">
        <v>14</v>
      </c>
      <c r="E20" s="17"/>
      <c r="F20" s="18">
        <f>E20*C20</f>
        <v>0</v>
      </c>
    </row>
    <row r="21" spans="1:6" ht="72.5" x14ac:dyDescent="0.35">
      <c r="A21" s="15">
        <v>8</v>
      </c>
      <c r="B21" s="20" t="s">
        <v>77</v>
      </c>
      <c r="C21" s="13"/>
      <c r="D21" s="13"/>
      <c r="E21" s="13"/>
      <c r="F21" s="14"/>
    </row>
    <row r="22" spans="1:6" x14ac:dyDescent="0.35">
      <c r="A22" s="15"/>
      <c r="B22" s="16"/>
      <c r="C22" s="17">
        <v>664.25</v>
      </c>
      <c r="D22" s="17" t="s">
        <v>14</v>
      </c>
      <c r="E22" s="17"/>
      <c r="F22" s="18">
        <f>E22*C22</f>
        <v>0</v>
      </c>
    </row>
    <row r="23" spans="1:6" ht="29" x14ac:dyDescent="0.35">
      <c r="A23" s="15">
        <v>9</v>
      </c>
      <c r="B23" s="20" t="s">
        <v>19</v>
      </c>
      <c r="C23" s="13"/>
      <c r="D23" s="13"/>
      <c r="E23" s="13"/>
      <c r="F23" s="14"/>
    </row>
    <row r="24" spans="1:6" x14ac:dyDescent="0.35">
      <c r="A24" s="15"/>
      <c r="B24" s="20"/>
      <c r="C24" s="17">
        <v>5346</v>
      </c>
      <c r="D24" s="17" t="s">
        <v>14</v>
      </c>
      <c r="E24" s="17"/>
      <c r="F24" s="18">
        <f>E24*C24</f>
        <v>0</v>
      </c>
    </row>
    <row r="25" spans="1:6" ht="87" x14ac:dyDescent="0.35">
      <c r="A25" s="15">
        <v>10</v>
      </c>
      <c r="B25" s="20" t="s">
        <v>20</v>
      </c>
      <c r="C25" s="13"/>
      <c r="D25" s="13"/>
      <c r="E25" s="13"/>
      <c r="F25" s="14"/>
    </row>
    <row r="26" spans="1:6" x14ac:dyDescent="0.35">
      <c r="A26" s="15"/>
      <c r="B26" s="16" t="s">
        <v>21</v>
      </c>
      <c r="C26" s="17">
        <v>3507</v>
      </c>
      <c r="D26" s="17" t="s">
        <v>22</v>
      </c>
      <c r="E26" s="17"/>
      <c r="F26" s="18">
        <f t="shared" ref="F26" si="1">E26*C26</f>
        <v>0</v>
      </c>
    </row>
    <row r="27" spans="1:6" ht="87" x14ac:dyDescent="0.35">
      <c r="A27" s="15">
        <v>11</v>
      </c>
      <c r="B27" s="20" t="s">
        <v>23</v>
      </c>
      <c r="C27" s="13"/>
      <c r="D27" s="13"/>
      <c r="E27" s="13"/>
      <c r="F27" s="14"/>
    </row>
    <row r="28" spans="1:6" x14ac:dyDescent="0.35">
      <c r="A28" s="15"/>
      <c r="B28" s="16" t="s">
        <v>16</v>
      </c>
      <c r="C28" s="17">
        <v>1839.5</v>
      </c>
      <c r="D28" s="17" t="s">
        <v>22</v>
      </c>
      <c r="E28" s="17"/>
      <c r="F28" s="18">
        <f t="shared" ref="F28" si="2">E28*C28</f>
        <v>0</v>
      </c>
    </row>
    <row r="29" spans="1:6" ht="29" x14ac:dyDescent="0.35">
      <c r="A29" s="15">
        <v>12</v>
      </c>
      <c r="B29" s="20" t="s">
        <v>24</v>
      </c>
      <c r="C29" s="13"/>
      <c r="D29" s="13"/>
      <c r="E29" s="13"/>
      <c r="F29" s="14"/>
    </row>
    <row r="30" spans="1:6" x14ac:dyDescent="0.35">
      <c r="A30" s="15"/>
      <c r="B30" s="16"/>
      <c r="C30" s="17">
        <v>492</v>
      </c>
      <c r="D30" s="17" t="s">
        <v>22</v>
      </c>
      <c r="E30" s="17"/>
      <c r="F30" s="18">
        <f t="shared" ref="F30" si="3">E30*C30</f>
        <v>0</v>
      </c>
    </row>
    <row r="31" spans="1:6" ht="72.5" x14ac:dyDescent="0.35">
      <c r="A31" s="15">
        <v>13</v>
      </c>
      <c r="B31" s="20" t="s">
        <v>25</v>
      </c>
      <c r="C31" s="13"/>
      <c r="D31" s="13"/>
      <c r="E31" s="13"/>
      <c r="F31" s="14"/>
    </row>
    <row r="32" spans="1:6" x14ac:dyDescent="0.35">
      <c r="A32" s="15"/>
      <c r="B32" s="16" t="s">
        <v>26</v>
      </c>
      <c r="C32" s="17">
        <v>226</v>
      </c>
      <c r="D32" s="17" t="s">
        <v>14</v>
      </c>
      <c r="E32" s="17"/>
      <c r="F32" s="18">
        <f t="shared" ref="F32" si="4">E32*C32</f>
        <v>0</v>
      </c>
    </row>
    <row r="33" spans="1:6" ht="132" customHeight="1" x14ac:dyDescent="0.35">
      <c r="A33" s="16">
        <v>14</v>
      </c>
      <c r="B33" s="22" t="s">
        <v>27</v>
      </c>
      <c r="C33" s="17"/>
      <c r="D33" s="17"/>
      <c r="E33" s="17"/>
      <c r="F33" s="18"/>
    </row>
    <row r="34" spans="1:6" ht="15" thickBot="1" x14ac:dyDescent="0.4">
      <c r="A34" s="15"/>
      <c r="B34" s="20"/>
      <c r="C34" s="17">
        <v>37.5</v>
      </c>
      <c r="D34" s="17" t="s">
        <v>14</v>
      </c>
      <c r="E34" s="17"/>
      <c r="F34" s="18">
        <f t="shared" ref="F34" si="5">E34*C34</f>
        <v>0</v>
      </c>
    </row>
    <row r="35" spans="1:6" ht="15" thickBot="1" x14ac:dyDescent="0.4">
      <c r="A35" s="23"/>
      <c r="B35" s="24"/>
      <c r="C35" s="66" t="s">
        <v>28</v>
      </c>
      <c r="D35" s="67"/>
      <c r="E35" s="68"/>
      <c r="F35" s="25">
        <f>SUM(F2:F34)</f>
        <v>0</v>
      </c>
    </row>
    <row r="36" spans="1:6" ht="19" thickBot="1" x14ac:dyDescent="0.4">
      <c r="A36" s="26" t="s">
        <v>29</v>
      </c>
      <c r="B36" s="64" t="s">
        <v>30</v>
      </c>
      <c r="C36" s="65"/>
      <c r="D36" s="13"/>
      <c r="E36" s="13"/>
      <c r="F36" s="14"/>
    </row>
    <row r="37" spans="1:6" ht="58" x14ac:dyDescent="0.35">
      <c r="A37" s="13">
        <v>15</v>
      </c>
      <c r="B37" s="27" t="s">
        <v>59</v>
      </c>
      <c r="C37" s="13"/>
      <c r="D37" s="13"/>
      <c r="E37" s="13"/>
      <c r="F37" s="14"/>
    </row>
    <row r="38" spans="1:6" x14ac:dyDescent="0.35">
      <c r="A38" s="28"/>
      <c r="B38" s="16"/>
      <c r="C38" s="17">
        <v>80</v>
      </c>
      <c r="D38" s="17" t="s">
        <v>31</v>
      </c>
      <c r="E38" s="17"/>
      <c r="F38" s="18">
        <f>E38*C38</f>
        <v>0</v>
      </c>
    </row>
    <row r="39" spans="1:6" ht="72.5" x14ac:dyDescent="0.35">
      <c r="A39" s="13">
        <v>16</v>
      </c>
      <c r="B39" s="27" t="s">
        <v>60</v>
      </c>
      <c r="C39" s="13"/>
      <c r="D39" s="13"/>
      <c r="E39" s="13"/>
      <c r="F39" s="14"/>
    </row>
    <row r="40" spans="1:6" x14ac:dyDescent="0.35">
      <c r="A40" s="28"/>
      <c r="B40" s="16"/>
      <c r="C40" s="17">
        <v>4</v>
      </c>
      <c r="D40" s="17" t="s">
        <v>32</v>
      </c>
      <c r="E40" s="17"/>
      <c r="F40" s="18">
        <f>E40*C40</f>
        <v>0</v>
      </c>
    </row>
    <row r="41" spans="1:6" ht="43.5" x14ac:dyDescent="0.35">
      <c r="A41" s="13">
        <v>17</v>
      </c>
      <c r="B41" s="27" t="s">
        <v>69</v>
      </c>
      <c r="C41" s="13"/>
      <c r="D41" s="13"/>
      <c r="E41" s="13"/>
      <c r="F41" s="14"/>
    </row>
    <row r="42" spans="1:6" x14ac:dyDescent="0.35">
      <c r="A42" s="28"/>
      <c r="B42" s="20"/>
      <c r="C42" s="17">
        <v>2</v>
      </c>
      <c r="D42" s="17" t="s">
        <v>33</v>
      </c>
      <c r="E42" s="17"/>
      <c r="F42" s="18">
        <f>E42*C42</f>
        <v>0</v>
      </c>
    </row>
    <row r="43" spans="1:6" ht="43.5" x14ac:dyDescent="0.35">
      <c r="A43" s="13">
        <v>18</v>
      </c>
      <c r="B43" s="27" t="s">
        <v>70</v>
      </c>
      <c r="C43" s="13"/>
      <c r="D43" s="13"/>
      <c r="E43" s="13"/>
      <c r="F43" s="14"/>
    </row>
    <row r="44" spans="1:6" x14ac:dyDescent="0.35">
      <c r="A44" s="28"/>
      <c r="B44" s="20"/>
      <c r="C44" s="17">
        <v>10</v>
      </c>
      <c r="D44" s="17" t="s">
        <v>33</v>
      </c>
      <c r="E44" s="17"/>
      <c r="F44" s="18">
        <f>E44*C44</f>
        <v>0</v>
      </c>
    </row>
    <row r="45" spans="1:6" ht="43.5" x14ac:dyDescent="0.35">
      <c r="A45" s="13">
        <v>19</v>
      </c>
      <c r="B45" s="27" t="s">
        <v>64</v>
      </c>
      <c r="C45" s="13"/>
      <c r="D45" s="13"/>
      <c r="E45" s="13"/>
      <c r="F45" s="14"/>
    </row>
    <row r="46" spans="1:6" x14ac:dyDescent="0.35">
      <c r="A46" s="28"/>
      <c r="B46" s="20"/>
      <c r="C46" s="17">
        <v>8</v>
      </c>
      <c r="D46" s="17" t="s">
        <v>33</v>
      </c>
      <c r="E46" s="17"/>
      <c r="F46" s="18">
        <f>E46*C46</f>
        <v>0</v>
      </c>
    </row>
    <row r="47" spans="1:6" ht="43.5" x14ac:dyDescent="0.35">
      <c r="A47" s="13">
        <v>20</v>
      </c>
      <c r="B47" s="29" t="s">
        <v>34</v>
      </c>
      <c r="C47" s="17"/>
      <c r="D47" s="17"/>
      <c r="E47" s="17"/>
      <c r="F47" s="18"/>
    </row>
    <row r="48" spans="1:6" x14ac:dyDescent="0.35">
      <c r="A48" s="28"/>
      <c r="B48" s="29"/>
      <c r="C48" s="17">
        <v>2</v>
      </c>
      <c r="D48" s="17" t="s">
        <v>33</v>
      </c>
      <c r="E48" s="17"/>
      <c r="F48" s="18">
        <f>E48*C48</f>
        <v>0</v>
      </c>
    </row>
    <row r="49" spans="1:6" ht="43.5" x14ac:dyDescent="0.35">
      <c r="A49" s="13">
        <v>21</v>
      </c>
      <c r="B49" s="30" t="s">
        <v>71</v>
      </c>
      <c r="C49" s="13"/>
      <c r="D49" s="13"/>
      <c r="E49" s="13"/>
      <c r="F49" s="14"/>
    </row>
    <row r="50" spans="1:6" ht="15" thickBot="1" x14ac:dyDescent="0.4">
      <c r="A50" s="28"/>
      <c r="B50" s="29"/>
      <c r="C50" s="17">
        <v>15</v>
      </c>
      <c r="D50" s="17" t="s">
        <v>33</v>
      </c>
      <c r="E50" s="17"/>
      <c r="F50" s="18">
        <f>E50*C50</f>
        <v>0</v>
      </c>
    </row>
    <row r="51" spans="1:6" ht="15" thickBot="1" x14ac:dyDescent="0.4">
      <c r="A51" s="31"/>
      <c r="B51" s="29"/>
      <c r="C51" s="66" t="s">
        <v>35</v>
      </c>
      <c r="D51" s="67"/>
      <c r="E51" s="68"/>
      <c r="F51" s="32">
        <f>SUM(F38:F50)</f>
        <v>0</v>
      </c>
    </row>
    <row r="52" spans="1:6" ht="19" thickBot="1" x14ac:dyDescent="0.4">
      <c r="A52" s="26" t="s">
        <v>36</v>
      </c>
      <c r="B52" s="64" t="s">
        <v>37</v>
      </c>
      <c r="C52" s="65"/>
      <c r="D52" s="13"/>
      <c r="E52" s="13"/>
      <c r="F52" s="33"/>
    </row>
    <row r="53" spans="1:6" ht="72.5" x14ac:dyDescent="0.35">
      <c r="A53" s="34">
        <v>22</v>
      </c>
      <c r="B53" s="35" t="s">
        <v>38</v>
      </c>
      <c r="C53" s="13"/>
      <c r="D53" s="13"/>
      <c r="E53" s="33"/>
      <c r="F53" s="14"/>
    </row>
    <row r="54" spans="1:6" x14ac:dyDescent="0.35">
      <c r="A54" s="34"/>
      <c r="B54" s="36" t="s">
        <v>39</v>
      </c>
      <c r="C54" s="17">
        <v>80</v>
      </c>
      <c r="D54" s="17" t="s">
        <v>31</v>
      </c>
      <c r="E54" s="16"/>
      <c r="F54" s="18">
        <f>C54*E54</f>
        <v>0</v>
      </c>
    </row>
    <row r="55" spans="1:6" x14ac:dyDescent="0.35">
      <c r="A55" s="34"/>
      <c r="B55" s="36" t="s">
        <v>40</v>
      </c>
      <c r="C55" s="17">
        <v>70</v>
      </c>
      <c r="D55" s="17" t="s">
        <v>31</v>
      </c>
      <c r="E55" s="16"/>
      <c r="F55" s="18">
        <f>C55*E55</f>
        <v>0</v>
      </c>
    </row>
    <row r="56" spans="1:6" ht="87" x14ac:dyDescent="0.35">
      <c r="A56" s="37">
        <v>23</v>
      </c>
      <c r="B56" s="35" t="s">
        <v>41</v>
      </c>
      <c r="C56" s="13"/>
      <c r="D56" s="13"/>
      <c r="E56" s="33"/>
      <c r="F56" s="14"/>
    </row>
    <row r="57" spans="1:6" x14ac:dyDescent="0.35">
      <c r="A57" s="37"/>
      <c r="B57" s="38"/>
      <c r="C57" s="17">
        <v>1</v>
      </c>
      <c r="D57" s="17" t="s">
        <v>33</v>
      </c>
      <c r="E57" s="16"/>
      <c r="F57" s="18">
        <f>C57*E57</f>
        <v>0</v>
      </c>
    </row>
    <row r="58" spans="1:6" ht="130.5" x14ac:dyDescent="0.35">
      <c r="A58" s="37">
        <v>24</v>
      </c>
      <c r="B58" s="39" t="s">
        <v>42</v>
      </c>
      <c r="C58" s="13"/>
      <c r="D58" s="13"/>
      <c r="E58" s="33"/>
      <c r="F58" s="14"/>
    </row>
    <row r="59" spans="1:6" x14ac:dyDescent="0.35">
      <c r="A59" s="37"/>
      <c r="B59" s="38"/>
      <c r="C59" s="17">
        <v>1</v>
      </c>
      <c r="D59" s="17" t="s">
        <v>33</v>
      </c>
      <c r="E59" s="16"/>
      <c r="F59" s="18">
        <f>C59*E59</f>
        <v>0</v>
      </c>
    </row>
    <row r="60" spans="1:6" ht="29" x14ac:dyDescent="0.35">
      <c r="A60" s="37">
        <v>25</v>
      </c>
      <c r="B60" s="27" t="s">
        <v>43</v>
      </c>
      <c r="C60" s="13"/>
      <c r="D60" s="13"/>
      <c r="E60" s="33"/>
      <c r="F60" s="14"/>
    </row>
    <row r="61" spans="1:6" x14ac:dyDescent="0.35">
      <c r="A61" s="37"/>
      <c r="B61" s="38"/>
      <c r="C61" s="17">
        <v>1</v>
      </c>
      <c r="D61" s="17" t="s">
        <v>33</v>
      </c>
      <c r="E61" s="16"/>
      <c r="F61" s="18">
        <f>C61*E61</f>
        <v>0</v>
      </c>
    </row>
    <row r="62" spans="1:6" ht="87" x14ac:dyDescent="0.35">
      <c r="A62" s="37">
        <v>26</v>
      </c>
      <c r="B62" s="40" t="s">
        <v>44</v>
      </c>
      <c r="C62" s="13"/>
      <c r="D62" s="13"/>
      <c r="E62" s="33"/>
      <c r="F62" s="14"/>
    </row>
    <row r="63" spans="1:6" ht="15" thickBot="1" x14ac:dyDescent="0.4">
      <c r="A63" s="37"/>
      <c r="B63" s="16" t="s">
        <v>45</v>
      </c>
      <c r="C63" s="17">
        <v>60</v>
      </c>
      <c r="D63" s="17" t="s">
        <v>31</v>
      </c>
      <c r="E63" s="16"/>
      <c r="F63" s="18">
        <f>C63*E63</f>
        <v>0</v>
      </c>
    </row>
    <row r="64" spans="1:6" ht="15" thickBot="1" x14ac:dyDescent="0.4">
      <c r="A64" s="16"/>
      <c r="B64" s="40"/>
      <c r="C64" s="66" t="s">
        <v>46</v>
      </c>
      <c r="D64" s="67"/>
      <c r="E64" s="68"/>
      <c r="F64" s="32">
        <f>SUM(F52:F63)</f>
        <v>0</v>
      </c>
    </row>
    <row r="65" spans="1:6" ht="19" thickBot="1" x14ac:dyDescent="0.4">
      <c r="A65" s="26" t="s">
        <v>47</v>
      </c>
      <c r="B65" s="64" t="s">
        <v>48</v>
      </c>
      <c r="C65" s="65"/>
      <c r="D65" s="41"/>
      <c r="E65" s="41"/>
      <c r="F65" s="42"/>
    </row>
    <row r="66" spans="1:6" ht="194.25" customHeight="1" x14ac:dyDescent="0.35">
      <c r="A66" s="43">
        <v>27</v>
      </c>
      <c r="B66" s="44" t="s">
        <v>49</v>
      </c>
      <c r="C66" s="17"/>
      <c r="D66" s="17"/>
      <c r="E66" s="17"/>
      <c r="F66" s="18"/>
    </row>
    <row r="67" spans="1:6" x14ac:dyDescent="0.35">
      <c r="A67" s="28"/>
      <c r="B67" s="40"/>
      <c r="C67" s="17">
        <v>225.5</v>
      </c>
      <c r="D67" s="17" t="s">
        <v>14</v>
      </c>
      <c r="E67" s="17"/>
      <c r="F67" s="18">
        <f>E67*C67</f>
        <v>0</v>
      </c>
    </row>
    <row r="68" spans="1:6" ht="116" x14ac:dyDescent="0.35">
      <c r="A68" s="53">
        <v>28</v>
      </c>
      <c r="B68" s="40" t="s">
        <v>50</v>
      </c>
      <c r="C68" s="17"/>
      <c r="D68" s="17"/>
      <c r="E68" s="17"/>
      <c r="F68" s="18"/>
    </row>
    <row r="69" spans="1:6" x14ac:dyDescent="0.35">
      <c r="A69" s="45"/>
      <c r="B69" s="40"/>
      <c r="C69" s="17">
        <v>518.75</v>
      </c>
      <c r="D69" s="17" t="s">
        <v>14</v>
      </c>
      <c r="E69" s="17"/>
      <c r="F69" s="18">
        <f>E69*C69</f>
        <v>0</v>
      </c>
    </row>
    <row r="70" spans="1:6" ht="72.5" x14ac:dyDescent="0.35">
      <c r="A70" s="43">
        <v>29</v>
      </c>
      <c r="B70" s="44" t="s">
        <v>68</v>
      </c>
      <c r="C70" s="17"/>
      <c r="D70" s="17"/>
      <c r="E70" s="17"/>
      <c r="F70" s="18"/>
    </row>
    <row r="71" spans="1:6" x14ac:dyDescent="0.35">
      <c r="A71" s="28"/>
      <c r="B71" s="40"/>
      <c r="C71" s="17">
        <v>35</v>
      </c>
      <c r="D71" s="17" t="s">
        <v>14</v>
      </c>
      <c r="E71" s="17"/>
      <c r="F71" s="18">
        <f>E71*C71</f>
        <v>0</v>
      </c>
    </row>
    <row r="72" spans="1:6" ht="43.5" x14ac:dyDescent="0.35">
      <c r="A72" s="53">
        <v>30</v>
      </c>
      <c r="B72" s="40" t="s">
        <v>78</v>
      </c>
      <c r="C72" s="17"/>
      <c r="D72" s="17"/>
      <c r="E72" s="17"/>
      <c r="F72" s="18"/>
    </row>
    <row r="73" spans="1:6" x14ac:dyDescent="0.35">
      <c r="A73" s="28"/>
      <c r="B73" s="40"/>
      <c r="C73" s="17">
        <v>35</v>
      </c>
      <c r="D73" s="17" t="s">
        <v>14</v>
      </c>
      <c r="E73" s="17"/>
      <c r="F73" s="18">
        <f>E73*C73</f>
        <v>0</v>
      </c>
    </row>
    <row r="74" spans="1:6" ht="87" x14ac:dyDescent="0.35">
      <c r="A74" s="53">
        <v>31</v>
      </c>
      <c r="B74" s="40" t="s">
        <v>67</v>
      </c>
      <c r="C74" s="17"/>
      <c r="D74" s="17"/>
      <c r="E74" s="17"/>
      <c r="F74" s="18"/>
    </row>
    <row r="75" spans="1:6" x14ac:dyDescent="0.35">
      <c r="A75" s="28"/>
      <c r="B75" s="40"/>
      <c r="C75" s="17">
        <v>70</v>
      </c>
      <c r="D75" s="17" t="s">
        <v>14</v>
      </c>
      <c r="E75" s="17"/>
      <c r="F75" s="18">
        <f>E75*C75</f>
        <v>0</v>
      </c>
    </row>
    <row r="76" spans="1:6" ht="29" x14ac:dyDescent="0.35">
      <c r="A76" s="53">
        <v>32</v>
      </c>
      <c r="B76" s="40" t="s">
        <v>51</v>
      </c>
      <c r="C76" s="17"/>
      <c r="D76" s="17"/>
      <c r="E76" s="17"/>
      <c r="F76" s="18"/>
    </row>
    <row r="77" spans="1:6" x14ac:dyDescent="0.35">
      <c r="A77" s="28"/>
      <c r="B77" s="40"/>
      <c r="C77" s="17">
        <v>36</v>
      </c>
      <c r="D77" s="17" t="s">
        <v>14</v>
      </c>
      <c r="E77" s="17"/>
      <c r="F77" s="18">
        <f>E77*C77</f>
        <v>0</v>
      </c>
    </row>
    <row r="78" spans="1:6" ht="72.5" x14ac:dyDescent="0.35">
      <c r="A78" s="43">
        <v>33</v>
      </c>
      <c r="B78" s="44" t="s">
        <v>66</v>
      </c>
      <c r="C78" s="17"/>
      <c r="D78" s="17"/>
      <c r="E78" s="17"/>
      <c r="F78" s="18"/>
    </row>
    <row r="79" spans="1:6" x14ac:dyDescent="0.35">
      <c r="A79" s="28"/>
      <c r="B79" s="40"/>
      <c r="C79" s="17">
        <v>36</v>
      </c>
      <c r="D79" s="17" t="s">
        <v>14</v>
      </c>
      <c r="E79" s="17"/>
      <c r="F79" s="18">
        <f>E79*C79</f>
        <v>0</v>
      </c>
    </row>
    <row r="80" spans="1:6" ht="72.5" x14ac:dyDescent="0.35">
      <c r="A80" s="43">
        <v>34</v>
      </c>
      <c r="B80" s="44" t="s">
        <v>61</v>
      </c>
      <c r="C80" s="17"/>
      <c r="D80" s="17"/>
      <c r="E80" s="17"/>
      <c r="F80" s="18"/>
    </row>
    <row r="81" spans="1:6" x14ac:dyDescent="0.35">
      <c r="A81" s="17"/>
      <c r="B81" s="40"/>
      <c r="C81" s="17">
        <v>3</v>
      </c>
      <c r="D81" s="17" t="s">
        <v>33</v>
      </c>
      <c r="E81" s="17"/>
      <c r="F81" s="18">
        <f>E81*C81</f>
        <v>0</v>
      </c>
    </row>
    <row r="82" spans="1:6" ht="87" x14ac:dyDescent="0.35">
      <c r="A82" s="43">
        <v>35</v>
      </c>
      <c r="B82" s="44" t="s">
        <v>62</v>
      </c>
      <c r="C82" s="13"/>
      <c r="D82" s="13"/>
      <c r="E82" s="13"/>
      <c r="F82" s="14"/>
    </row>
    <row r="83" spans="1:6" x14ac:dyDescent="0.35">
      <c r="A83" s="28"/>
      <c r="B83" s="40" t="s">
        <v>52</v>
      </c>
      <c r="C83" s="17">
        <v>3</v>
      </c>
      <c r="D83" s="17" t="s">
        <v>33</v>
      </c>
      <c r="E83" s="17"/>
      <c r="F83" s="18">
        <f>E83*C83</f>
        <v>0</v>
      </c>
    </row>
    <row r="84" spans="1:6" ht="72.5" x14ac:dyDescent="0.35">
      <c r="A84" s="43">
        <v>36</v>
      </c>
      <c r="B84" s="44" t="s">
        <v>63</v>
      </c>
      <c r="C84" s="17"/>
      <c r="D84" s="17"/>
      <c r="E84" s="17"/>
      <c r="F84" s="18"/>
    </row>
    <row r="85" spans="1:6" x14ac:dyDescent="0.35">
      <c r="A85" s="28"/>
      <c r="B85" s="40" t="s">
        <v>53</v>
      </c>
      <c r="C85" s="17">
        <v>4</v>
      </c>
      <c r="D85" s="17" t="s">
        <v>33</v>
      </c>
      <c r="E85" s="17"/>
      <c r="F85" s="18">
        <f>E85*C85</f>
        <v>0</v>
      </c>
    </row>
    <row r="86" spans="1:6" ht="43.5" x14ac:dyDescent="0.35">
      <c r="A86" s="43">
        <v>37</v>
      </c>
      <c r="B86" s="44" t="s">
        <v>54</v>
      </c>
      <c r="C86" s="13"/>
      <c r="D86" s="13"/>
      <c r="E86" s="13"/>
      <c r="F86" s="14"/>
    </row>
    <row r="87" spans="1:6" x14ac:dyDescent="0.35">
      <c r="A87" s="28"/>
      <c r="B87" s="40"/>
      <c r="C87" s="17">
        <v>4</v>
      </c>
      <c r="D87" s="17" t="s">
        <v>55</v>
      </c>
      <c r="E87" s="17"/>
      <c r="F87" s="18">
        <f>E87*C87</f>
        <v>0</v>
      </c>
    </row>
    <row r="88" spans="1:6" ht="43.5" x14ac:dyDescent="0.35">
      <c r="A88" s="43">
        <v>38</v>
      </c>
      <c r="B88" s="40" t="s">
        <v>56</v>
      </c>
      <c r="C88" s="13"/>
      <c r="D88" s="13"/>
      <c r="E88" s="13"/>
      <c r="F88" s="14"/>
    </row>
    <row r="89" spans="1:6" x14ac:dyDescent="0.35">
      <c r="A89" s="28"/>
      <c r="B89" s="40"/>
      <c r="C89" s="17">
        <v>1</v>
      </c>
      <c r="D89" s="17" t="s">
        <v>55</v>
      </c>
      <c r="E89" s="17"/>
      <c r="F89" s="18">
        <f>E89*C89</f>
        <v>0</v>
      </c>
    </row>
    <row r="90" spans="1:6" ht="43.5" x14ac:dyDescent="0.35">
      <c r="A90" s="43">
        <v>39</v>
      </c>
      <c r="B90" s="40" t="s">
        <v>65</v>
      </c>
      <c r="C90" s="13"/>
      <c r="D90" s="13"/>
      <c r="E90" s="13"/>
      <c r="F90" s="46"/>
    </row>
    <row r="91" spans="1:6" ht="15" thickBot="1" x14ac:dyDescent="0.4">
      <c r="A91" s="16"/>
      <c r="B91" s="40"/>
      <c r="C91" s="47">
        <v>1</v>
      </c>
      <c r="D91" s="47" t="s">
        <v>33</v>
      </c>
      <c r="E91" s="47"/>
      <c r="F91" s="48">
        <f>E91*C91</f>
        <v>0</v>
      </c>
    </row>
    <row r="92" spans="1:6" ht="15" thickBot="1" x14ac:dyDescent="0.4">
      <c r="B92" s="49"/>
      <c r="C92" s="69" t="s">
        <v>57</v>
      </c>
      <c r="D92" s="70"/>
      <c r="E92" s="71"/>
      <c r="F92" s="50">
        <f>SUM(F66:F91)</f>
        <v>0</v>
      </c>
    </row>
    <row r="93" spans="1:6" ht="15" thickBot="1" x14ac:dyDescent="0.4">
      <c r="A93" s="55" t="s">
        <v>58</v>
      </c>
      <c r="B93" s="56"/>
      <c r="C93" s="56"/>
      <c r="D93" s="56"/>
      <c r="E93" s="57"/>
      <c r="F93" s="51">
        <f>F92+F64+F51+F35</f>
        <v>0</v>
      </c>
    </row>
    <row r="94" spans="1:6" x14ac:dyDescent="0.35">
      <c r="B94" s="52"/>
    </row>
    <row r="95" spans="1:6" x14ac:dyDescent="0.35">
      <c r="B95" s="52"/>
    </row>
    <row r="96" spans="1:6" x14ac:dyDescent="0.35">
      <c r="B96" s="52"/>
    </row>
    <row r="97" spans="2:2" x14ac:dyDescent="0.35">
      <c r="B97" s="52"/>
    </row>
    <row r="98" spans="2:2" x14ac:dyDescent="0.35">
      <c r="B98" s="52"/>
    </row>
    <row r="99" spans="2:2" x14ac:dyDescent="0.35">
      <c r="B99" s="52"/>
    </row>
    <row r="100" spans="2:2" x14ac:dyDescent="0.35">
      <c r="B100" s="52"/>
    </row>
    <row r="101" spans="2:2" x14ac:dyDescent="0.35">
      <c r="B101" s="52"/>
    </row>
    <row r="102" spans="2:2" x14ac:dyDescent="0.35">
      <c r="B102" s="52"/>
    </row>
    <row r="103" spans="2:2" x14ac:dyDescent="0.35">
      <c r="B103" s="52"/>
    </row>
    <row r="104" spans="2:2" x14ac:dyDescent="0.35">
      <c r="B104" s="52"/>
    </row>
    <row r="105" spans="2:2" x14ac:dyDescent="0.35">
      <c r="B105" s="52"/>
    </row>
    <row r="106" spans="2:2" x14ac:dyDescent="0.35">
      <c r="B106" s="52"/>
    </row>
    <row r="107" spans="2:2" x14ac:dyDescent="0.35">
      <c r="B107" s="52"/>
    </row>
    <row r="108" spans="2:2" x14ac:dyDescent="0.35">
      <c r="B108" s="52"/>
    </row>
    <row r="109" spans="2:2" x14ac:dyDescent="0.35">
      <c r="B109" s="52"/>
    </row>
    <row r="110" spans="2:2" x14ac:dyDescent="0.35">
      <c r="B110" s="52"/>
    </row>
    <row r="111" spans="2:2" x14ac:dyDescent="0.35">
      <c r="B111" s="52"/>
    </row>
    <row r="112" spans="2:2" x14ac:dyDescent="0.35">
      <c r="B112" s="52"/>
    </row>
    <row r="113" spans="2:2" x14ac:dyDescent="0.35">
      <c r="B113" s="52"/>
    </row>
    <row r="114" spans="2:2" x14ac:dyDescent="0.35">
      <c r="B114" s="52"/>
    </row>
    <row r="115" spans="2:2" x14ac:dyDescent="0.35">
      <c r="B115" s="52"/>
    </row>
    <row r="116" spans="2:2" x14ac:dyDescent="0.35">
      <c r="B116" s="52"/>
    </row>
    <row r="117" spans="2:2" x14ac:dyDescent="0.35">
      <c r="B117" s="52"/>
    </row>
    <row r="118" spans="2:2" x14ac:dyDescent="0.35">
      <c r="B118" s="52"/>
    </row>
    <row r="119" spans="2:2" x14ac:dyDescent="0.35">
      <c r="B119" s="52"/>
    </row>
    <row r="120" spans="2:2" x14ac:dyDescent="0.35">
      <c r="B120" s="52"/>
    </row>
    <row r="121" spans="2:2" x14ac:dyDescent="0.35">
      <c r="B121" s="52"/>
    </row>
    <row r="122" spans="2:2" x14ac:dyDescent="0.35">
      <c r="B122" s="52"/>
    </row>
    <row r="123" spans="2:2" x14ac:dyDescent="0.35">
      <c r="B123" s="52"/>
    </row>
    <row r="124" spans="2:2" x14ac:dyDescent="0.35">
      <c r="B124" s="52"/>
    </row>
    <row r="125" spans="2:2" x14ac:dyDescent="0.35">
      <c r="B125" s="52"/>
    </row>
    <row r="126" spans="2:2" x14ac:dyDescent="0.35">
      <c r="B126" s="52"/>
    </row>
    <row r="127" spans="2:2" x14ac:dyDescent="0.35">
      <c r="B127" s="52"/>
    </row>
    <row r="128" spans="2:2" x14ac:dyDescent="0.35">
      <c r="B128" s="52"/>
    </row>
    <row r="129" spans="2:2" x14ac:dyDescent="0.35">
      <c r="B129" s="52"/>
    </row>
    <row r="130" spans="2:2" x14ac:dyDescent="0.35">
      <c r="B130" s="52"/>
    </row>
    <row r="131" spans="2:2" x14ac:dyDescent="0.35">
      <c r="B131" s="52"/>
    </row>
    <row r="132" spans="2:2" x14ac:dyDescent="0.35">
      <c r="B132" s="52"/>
    </row>
    <row r="133" spans="2:2" x14ac:dyDescent="0.35">
      <c r="B133" s="52"/>
    </row>
    <row r="134" spans="2:2" x14ac:dyDescent="0.35">
      <c r="B134" s="52"/>
    </row>
    <row r="135" spans="2:2" x14ac:dyDescent="0.35">
      <c r="B135" s="52"/>
    </row>
    <row r="136" spans="2:2" x14ac:dyDescent="0.35">
      <c r="B136" s="52"/>
    </row>
    <row r="137" spans="2:2" x14ac:dyDescent="0.35">
      <c r="B137" s="52"/>
    </row>
  </sheetData>
  <sheetProtection algorithmName="SHA-512" hashValue="E3sEbgPJEmMl9FdVaPlS8cYApZpdDlEcC45pI+BP2AbXXlgLMLgTIAyQtJp+VYfnxBiBvMS1ljDfCSPNItAbAw==" saltValue="AZNozqlgMVLDJAOnPbgZrw==" spinCount="100000" sheet="1" objects="1" scenarios="1"/>
  <protectedRanges>
    <protectedRange sqref="E73" name="Range2"/>
    <protectedRange sqref="E44 E8 E10 E12 E14 E16 E18 E20 E22 E24 E26 E28 E30 E32 E34 E38 E40 E42 E46 E48 E50 E54 E55 E57 E59 E61 E63 E67 E69 E72 E72 E74 E72 E72 E75 E71 E77 E79 E81 E83 E85 E87 E89 E91" name="Rates"/>
  </protectedRanges>
  <mergeCells count="12">
    <mergeCell ref="A93:E93"/>
    <mergeCell ref="A1:F1"/>
    <mergeCell ref="A2:F2"/>
    <mergeCell ref="A3:F3"/>
    <mergeCell ref="B6:C6"/>
    <mergeCell ref="C35:E35"/>
    <mergeCell ref="B36:C36"/>
    <mergeCell ref="C51:E51"/>
    <mergeCell ref="B52:C52"/>
    <mergeCell ref="C64:E64"/>
    <mergeCell ref="B65:C65"/>
    <mergeCell ref="C92:E92"/>
  </mergeCells>
  <printOptions horizontalCentered="1"/>
  <pageMargins left="0.25" right="0.25"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ASFAND YAR</dc:creator>
  <cp:lastModifiedBy>ULLAH Atta</cp:lastModifiedBy>
  <dcterms:created xsi:type="dcterms:W3CDTF">2024-04-02T06:49:13Z</dcterms:created>
  <dcterms:modified xsi:type="dcterms:W3CDTF">2024-04-16T04:31:02Z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2024-04-02T07:12:54Z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fd46aff3-aac8-4860-8304-2809e3f4218d</vt:lpwstr>
  </property>
  <property fmtid="{D5CDD505-2E9C-101B-9397-08002B2CF9AE}" pid="8" name="MSIP_Label_2059aa38-f392-4105-be92-628035578272_ContentBits">
    <vt:lpwstr>0</vt:lpwstr>
  </property>
</Properties>
</file>