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gul\Desktop\Dadu\"/>
    </mc:Choice>
  </mc:AlternateContent>
  <xr:revisionPtr revIDLastSave="0" documentId="13_ncr:1_{EBFB8A49-0C27-4A34-AB63-C2535362AEF7}" xr6:coauthVersionLast="47" xr6:coauthVersionMax="47" xr10:uidLastSave="{00000000-0000-0000-0000-000000000000}"/>
  <bookViews>
    <workbookView xWindow="-120" yWindow="-120" windowWidth="29040" windowHeight="15840" xr2:uid="{7C686D64-020E-4E10-8273-1FCB1A91E4C0}"/>
  </bookViews>
  <sheets>
    <sheet name="D004" sheetId="1" r:id="rId1"/>
  </sheets>
  <externalReferences>
    <externalReference r:id="rId2"/>
  </externalReferences>
  <definedNames>
    <definedName name="_xlnm.Print_Area" localSheetId="0">'D004'!$A$1:$F$21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1" l="1"/>
  <c r="F12" i="1"/>
  <c r="F14" i="1"/>
  <c r="F15" i="1"/>
  <c r="F18" i="1"/>
  <c r="F19" i="1"/>
  <c r="F20" i="1"/>
  <c r="D17" i="1"/>
  <c r="F17" i="1" s="1"/>
  <c r="B17" i="1"/>
  <c r="D16" i="1"/>
  <c r="F16" i="1" s="1"/>
  <c r="B16" i="1"/>
  <c r="D15" i="1"/>
  <c r="B15" i="1"/>
  <c r="D14" i="1"/>
  <c r="B14" i="1"/>
  <c r="D13" i="1"/>
  <c r="F13" i="1" s="1"/>
  <c r="B13" i="1"/>
  <c r="D12" i="1"/>
  <c r="B12" i="1"/>
  <c r="D11" i="1"/>
  <c r="B11" i="1"/>
  <c r="D10" i="1"/>
  <c r="F10" i="1" s="1"/>
  <c r="B10" i="1"/>
  <c r="D9" i="1"/>
  <c r="F9" i="1" s="1"/>
  <c r="B9" i="1"/>
  <c r="D8" i="1"/>
  <c r="F8" i="1" s="1"/>
  <c r="B8" i="1"/>
  <c r="D7" i="1"/>
  <c r="F7" i="1" s="1"/>
  <c r="B7" i="1"/>
  <c r="D6" i="1"/>
  <c r="F6" i="1" s="1"/>
  <c r="B6" i="1"/>
  <c r="F21" i="1" l="1"/>
</calcChain>
</file>

<file path=xl/sharedStrings.xml><?xml version="1.0" encoding="utf-8"?>
<sst xmlns="http://schemas.openxmlformats.org/spreadsheetml/2006/main" count="30" uniqueCount="20">
  <si>
    <t>COMMUNITY RESILIANCE ACTIVITY - SINDH (CRA-N)</t>
  </si>
  <si>
    <t>BUDGET D004: Provision of Counterfort Flood Protection Wall In Sewa Jamali, Johi Dadu District, Phase III of III</t>
  </si>
  <si>
    <t>Bill of Quantities BOQ's</t>
  </si>
  <si>
    <t>Sr.No</t>
  </si>
  <si>
    <t>Item Description</t>
  </si>
  <si>
    <t>Unit</t>
  </si>
  <si>
    <t>Quantity</t>
  </si>
  <si>
    <t>Unit Rate</t>
  </si>
  <si>
    <t>Total Cost</t>
  </si>
  <si>
    <t>PKR</t>
  </si>
  <si>
    <t>CFT</t>
  </si>
  <si>
    <t>SFT</t>
  </si>
  <si>
    <t>Tonne</t>
  </si>
  <si>
    <t>Cft</t>
  </si>
  <si>
    <t>RFT</t>
  </si>
  <si>
    <t>Conducting COMPRESSIVE STRENGTH TEST OF CYLINDRICAL CONCRETE SPECIMEN (ASTM C-39) from reputable and acceptable entity complete in all respect as per instruction of engineer incharge</t>
  </si>
  <si>
    <t>Job</t>
  </si>
  <si>
    <t>Conducting TENSILE STRENGTH TEST OF DEFORMED MILD STEEL SPECIMEN (ASTM A370) from reputable and acceptable entity complete in all respect as per instruction of engineer incharge</t>
  </si>
  <si>
    <t>Fabrication and installation Plaque in Stainless Steel (SS 304 16 SWG) rectangular etched on one side with text in English as per text provided. Plaque to be fixed with 4 precision grade stainless steel hexagon socket head cap screws and domed cap nuts into building complete in all respect as per instruction of engineer in charge.</t>
  </si>
  <si>
    <t xml:space="preserve">TOTAL COST IN PKR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</si>
</sst>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2" fontId="3" fillId="0" borderId="5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" fontId="2" fillId="0" borderId="0" xfId="0" applyNumberFormat="1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4" fontId="4" fillId="2" borderId="5" xfId="0" applyNumberFormat="1" applyFont="1" applyFill="1" applyBorder="1" applyAlignment="1">
      <alignment horizontal="center" vertical="center"/>
    </xf>
    <xf numFmtId="164" fontId="0" fillId="0" borderId="0" xfId="0" applyNumberFormat="1"/>
    <xf numFmtId="2" fontId="0" fillId="0" borderId="0" xfId="0" applyNumberFormat="1" applyAlignment="1">
      <alignment horizontal="center" vertical="center"/>
    </xf>
    <xf numFmtId="4" fontId="3" fillId="0" borderId="5" xfId="0" applyNumberFormat="1" applyFont="1" applyBorder="1" applyAlignment="1" applyProtection="1">
      <alignment horizontal="center" vertical="center"/>
      <protection locked="0"/>
    </xf>
    <xf numFmtId="4" fontId="0" fillId="0" borderId="5" xfId="0" applyNumberFormat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Fagul\Documents\My%20Regions\Dadu%20Tender%20Advertisement\D1-D5%20Boqs%20and%20Drawings\D001%20to%20D005%20BOQs,%20Drawings%20&amp;%20Specs\D004\D004%20Detail%20Cost%20Estimates.xlsx" TargetMode="External"/><Relationship Id="rId1" Type="http://schemas.openxmlformats.org/officeDocument/2006/relationships/externalLinkPath" Target="/Users/Fagul/Documents/My%20Regions/Dadu%20Tender%20Advertisement/D1-D5%20Boqs%20and%20Drawings/D001%20to%20D005%20BOQs,%20Drawings%20&amp;%20Specs/D004/D004%20Detail%20Cost%20Estim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002 BOQ"/>
      <sheetName val="Detailed Estimate"/>
      <sheetName val="B.B.S "/>
    </sheetNames>
    <sheetDataSet>
      <sheetData sheetId="0"/>
      <sheetData sheetId="1">
        <row r="5">
          <cell r="B5" t="str">
            <v>Excavation in foundation of building, bridges, retaining walls etc complete : in ordinary soil as per site requirements and instruction of engineer incharge complete in all respect</v>
          </cell>
        </row>
        <row r="9">
          <cell r="H9">
            <v>53504</v>
          </cell>
        </row>
        <row r="10">
          <cell r="B10" t="str">
            <v>Plain Cement Concrete including placing, compacting, finishing &amp; curing (Ratio 1:4:8) as per standards complete in all respect as per site requirement and instruction of engineer incharge</v>
          </cell>
        </row>
        <row r="13">
          <cell r="H13">
            <v>1504</v>
          </cell>
        </row>
        <row r="15">
          <cell r="B15" t="str">
            <v>Erection and removal of Form work with Wood Surface Finshing for RCC or Plain cement Concrete in any shape - Position / Vertical complete in all respect as per instruction of enginer incharge</v>
          </cell>
        </row>
        <row r="20">
          <cell r="H20">
            <v>27528</v>
          </cell>
        </row>
        <row r="22">
          <cell r="B22" t="str">
            <v>Providing and laying RCC in raft foundation slab, column slab, and retaining wall, insitu or precast. (1:2:4) complete in all respect (excluding formwork) as per instruction of engineer incharge</v>
          </cell>
        </row>
        <row r="28">
          <cell r="H28">
            <v>26032</v>
          </cell>
        </row>
        <row r="30">
          <cell r="B30" t="str">
            <v>Supply &amp; fabricate M.S. reinforcement for cement concrete (Hot rolled deformed bars Grade 60) complete in all respect as per instruction of engineer incharge</v>
          </cell>
        </row>
        <row r="32">
          <cell r="H32">
            <v>38.52325267190966</v>
          </cell>
        </row>
        <row r="34">
          <cell r="B34" t="str">
            <v>Provding and Laying PCC 1:3:6 in mass concrete using 40% boulders complete in all respect (excluding formwork) as per instruction of engineer incharge</v>
          </cell>
        </row>
        <row r="36">
          <cell r="H36">
            <v>17280</v>
          </cell>
        </row>
        <row r="39">
          <cell r="B39" t="str">
            <v>Provide &amp; lay stone/boulder dry hand packed as filling behind retaining walls or in pitching</v>
          </cell>
        </row>
        <row r="40">
          <cell r="H40">
            <v>34560</v>
          </cell>
        </row>
        <row r="42">
          <cell r="B42" t="str">
            <v>Supplying quarried and  dressed stone, including proper filling in GI wire crate and its standard sewing, excluding cost of crates complete in all respect as per instruction of engineer incharge</v>
          </cell>
        </row>
        <row r="45">
          <cell r="H45">
            <v>37440</v>
          </cell>
        </row>
        <row r="47">
          <cell r="B47" t="str">
            <v>Provide &amp; weave GI wire netting for wire crates 6"x9" mesh : 8 SWG wire complete in all respect as per instruction of engineer incharge</v>
          </cell>
        </row>
        <row r="54">
          <cell r="H54">
            <v>47670</v>
          </cell>
        </row>
        <row r="55">
          <cell r="B55" t="str">
            <v>Provding structural backfill using Common Material available at site complete in all respect as per instruction of engineer incharge</v>
          </cell>
        </row>
        <row r="57">
          <cell r="H57">
            <v>21000</v>
          </cell>
        </row>
        <row r="58">
          <cell r="B58" t="str">
            <v>Providing and filling filter granular backfill behind retaining wall (stone/boulder filling upto one meter to prevent choking of weep holes complete in all respect as per instruction of engineer incharge</v>
          </cell>
        </row>
        <row r="60">
          <cell r="H60">
            <v>7500</v>
          </cell>
        </row>
        <row r="61">
          <cell r="B61" t="str">
            <v>Supply &amp; erection of 2" PVC pipe flexible (weather proof) as for weep holes @4' c/c as per standard, complete in all respect as per instruction of engineer incharge</v>
          </cell>
        </row>
        <row r="63">
          <cell r="H63">
            <v>1290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CC617-2980-4FA0-AD8E-C0A65F10792A}">
  <dimension ref="A1:H21"/>
  <sheetViews>
    <sheetView tabSelected="1" view="pageBreakPreview" zoomScale="60" zoomScaleNormal="100" workbookViewId="0">
      <selection activeCell="E8" sqref="E8"/>
    </sheetView>
  </sheetViews>
  <sheetFormatPr defaultRowHeight="15" x14ac:dyDescent="0.25"/>
  <cols>
    <col min="1" max="1" width="6.42578125" style="7" bestFit="1" customWidth="1"/>
    <col min="2" max="2" width="101.5703125" customWidth="1"/>
    <col min="3" max="3" width="16.5703125" style="7" customWidth="1"/>
    <col min="4" max="4" width="17.42578125" style="14" customWidth="1"/>
    <col min="5" max="5" width="29.5703125" style="7" customWidth="1"/>
    <col min="6" max="6" width="32.85546875" style="7" customWidth="1"/>
    <col min="7" max="7" width="16.85546875" customWidth="1"/>
  </cols>
  <sheetData>
    <row r="1" spans="1:7" ht="23.65" customHeight="1" x14ac:dyDescent="0.25">
      <c r="A1" s="21" t="s">
        <v>0</v>
      </c>
      <c r="B1" s="22"/>
      <c r="C1" s="22"/>
      <c r="D1" s="22"/>
      <c r="E1" s="22"/>
      <c r="F1" s="22"/>
    </row>
    <row r="2" spans="1:7" ht="23.65" customHeight="1" x14ac:dyDescent="0.25">
      <c r="A2" s="23" t="s">
        <v>1</v>
      </c>
      <c r="B2" s="24"/>
      <c r="C2" s="24"/>
      <c r="D2" s="24"/>
      <c r="E2" s="24"/>
      <c r="F2" s="24"/>
    </row>
    <row r="3" spans="1:7" ht="23.65" customHeight="1" x14ac:dyDescent="0.25">
      <c r="A3" s="21" t="s">
        <v>2</v>
      </c>
      <c r="B3" s="22"/>
      <c r="C3" s="22"/>
      <c r="D3" s="22"/>
      <c r="E3" s="22"/>
      <c r="F3" s="22"/>
    </row>
    <row r="4" spans="1:7" x14ac:dyDescent="0.25">
      <c r="A4" s="25" t="s">
        <v>3</v>
      </c>
      <c r="B4" s="25" t="s">
        <v>4</v>
      </c>
      <c r="C4" s="25" t="s">
        <v>5</v>
      </c>
      <c r="D4" s="27" t="s">
        <v>6</v>
      </c>
      <c r="E4" s="1" t="s">
        <v>7</v>
      </c>
      <c r="F4" s="1" t="s">
        <v>8</v>
      </c>
      <c r="G4" s="17"/>
    </row>
    <row r="5" spans="1:7" x14ac:dyDescent="0.25">
      <c r="A5" s="26"/>
      <c r="B5" s="26"/>
      <c r="C5" s="26"/>
      <c r="D5" s="28"/>
      <c r="E5" s="1" t="s">
        <v>9</v>
      </c>
      <c r="F5" s="1" t="s">
        <v>9</v>
      </c>
      <c r="G5" s="17"/>
    </row>
    <row r="6" spans="1:7" ht="90" x14ac:dyDescent="0.25">
      <c r="A6" s="2">
        <v>1</v>
      </c>
      <c r="B6" s="3" t="str">
        <f>'[1]Detailed Estimate'!B5</f>
        <v>Excavation in foundation of building, bridges, retaining walls etc complete : in ordinary soil as per site requirements and instruction of engineer incharge complete in all respect</v>
      </c>
      <c r="C6" s="2" t="s">
        <v>10</v>
      </c>
      <c r="D6" s="4">
        <f>'[1]Detailed Estimate'!H9</f>
        <v>53504</v>
      </c>
      <c r="E6" s="15"/>
      <c r="F6" s="5">
        <f>E6*D6</f>
        <v>0</v>
      </c>
      <c r="G6" s="6"/>
    </row>
    <row r="7" spans="1:7" ht="75" x14ac:dyDescent="0.25">
      <c r="A7" s="2">
        <v>2</v>
      </c>
      <c r="B7" s="3" t="str">
        <f>'[1]Detailed Estimate'!B10</f>
        <v>Plain Cement Concrete including placing, compacting, finishing &amp; curing (Ratio 1:4:8) as per standards complete in all respect as per site requirement and instruction of engineer incharge</v>
      </c>
      <c r="C7" s="2" t="s">
        <v>10</v>
      </c>
      <c r="D7" s="4">
        <f>'[1]Detailed Estimate'!H13</f>
        <v>1504</v>
      </c>
      <c r="E7" s="16"/>
      <c r="F7" s="5">
        <f t="shared" ref="F7:F20" si="0">E7*D7</f>
        <v>0</v>
      </c>
      <c r="G7" s="6"/>
    </row>
    <row r="8" spans="1:7" ht="90" x14ac:dyDescent="0.25">
      <c r="A8" s="2">
        <v>3</v>
      </c>
      <c r="B8" s="3" t="str">
        <f>'[1]Detailed Estimate'!B15</f>
        <v>Erection and removal of Form work with Wood Surface Finshing for RCC or Plain cement Concrete in any shape - Position / Vertical complete in all respect as per instruction of enginer incharge</v>
      </c>
      <c r="C8" s="2" t="s">
        <v>11</v>
      </c>
      <c r="D8" s="4">
        <f>'[1]Detailed Estimate'!H20</f>
        <v>27528</v>
      </c>
      <c r="E8" s="16"/>
      <c r="F8" s="5">
        <f t="shared" si="0"/>
        <v>0</v>
      </c>
      <c r="G8" s="6"/>
    </row>
    <row r="9" spans="1:7" ht="90" x14ac:dyDescent="0.25">
      <c r="A9" s="2">
        <v>4</v>
      </c>
      <c r="B9" s="3" t="str">
        <f>'[1]Detailed Estimate'!B22</f>
        <v>Providing and laying RCC in raft foundation slab, column slab, and retaining wall, insitu or precast. (1:2:4) complete in all respect (excluding formwork) as per instruction of engineer incharge</v>
      </c>
      <c r="C9" s="2" t="s">
        <v>10</v>
      </c>
      <c r="D9" s="7">
        <f>'[1]Detailed Estimate'!H28</f>
        <v>26032</v>
      </c>
      <c r="E9" s="15"/>
      <c r="F9" s="5">
        <f t="shared" si="0"/>
        <v>0</v>
      </c>
      <c r="G9" s="6"/>
    </row>
    <row r="10" spans="1:7" ht="75" x14ac:dyDescent="0.25">
      <c r="A10" s="2">
        <v>5</v>
      </c>
      <c r="B10" s="3" t="str">
        <f>'[1]Detailed Estimate'!B30</f>
        <v>Supply &amp; fabricate M.S. reinforcement for cement concrete (Hot rolled deformed bars Grade 60) complete in all respect as per instruction of engineer incharge</v>
      </c>
      <c r="C10" s="2" t="s">
        <v>12</v>
      </c>
      <c r="D10" s="4">
        <f>'[1]Detailed Estimate'!H32</f>
        <v>38.52325267190966</v>
      </c>
      <c r="E10" s="15"/>
      <c r="F10" s="5">
        <f t="shared" si="0"/>
        <v>0</v>
      </c>
      <c r="G10" s="6"/>
    </row>
    <row r="11" spans="1:7" ht="60" x14ac:dyDescent="0.25">
      <c r="A11" s="2">
        <v>6</v>
      </c>
      <c r="B11" s="3" t="str">
        <f>'[1]Detailed Estimate'!B34</f>
        <v>Provding and Laying PCC 1:3:6 in mass concrete using 40% boulders complete in all respect (excluding formwork) as per instruction of engineer incharge</v>
      </c>
      <c r="C11" s="2" t="s">
        <v>13</v>
      </c>
      <c r="D11" s="4">
        <f>'[1]Detailed Estimate'!H36</f>
        <v>17280</v>
      </c>
      <c r="E11" s="15"/>
      <c r="F11" s="5">
        <f t="shared" si="0"/>
        <v>0</v>
      </c>
      <c r="G11" s="6"/>
    </row>
    <row r="12" spans="1:7" ht="45" x14ac:dyDescent="0.25">
      <c r="A12" s="2">
        <v>7</v>
      </c>
      <c r="B12" s="3" t="str">
        <f>'[1]Detailed Estimate'!B39</f>
        <v>Provide &amp; lay stone/boulder dry hand packed as filling behind retaining walls or in pitching</v>
      </c>
      <c r="C12" s="2" t="s">
        <v>10</v>
      </c>
      <c r="D12" s="4">
        <f>'[1]Detailed Estimate'!H40</f>
        <v>34560</v>
      </c>
      <c r="E12" s="15"/>
      <c r="F12" s="5">
        <f t="shared" si="0"/>
        <v>0</v>
      </c>
      <c r="G12" s="8"/>
    </row>
    <row r="13" spans="1:7" ht="75" x14ac:dyDescent="0.25">
      <c r="A13" s="2">
        <v>8</v>
      </c>
      <c r="B13" s="3" t="str">
        <f>'[1]Detailed Estimate'!B42</f>
        <v>Supplying quarried and  dressed stone, including proper filling in GI wire crate and its standard sewing, excluding cost of crates complete in all respect as per instruction of engineer incharge</v>
      </c>
      <c r="C13" s="9" t="s">
        <v>10</v>
      </c>
      <c r="D13" s="10">
        <f>'[1]Detailed Estimate'!H45</f>
        <v>37440</v>
      </c>
      <c r="E13" s="15"/>
      <c r="F13" s="5">
        <f t="shared" si="0"/>
        <v>0</v>
      </c>
      <c r="G13" s="8"/>
    </row>
    <row r="14" spans="1:7" ht="60" x14ac:dyDescent="0.25">
      <c r="A14" s="2">
        <v>9</v>
      </c>
      <c r="B14" s="11" t="str">
        <f>'[1]Detailed Estimate'!B47</f>
        <v>Provide &amp; weave GI wire netting for wire crates 6"x9" mesh : 8 SWG wire complete in all respect as per instruction of engineer incharge</v>
      </c>
      <c r="C14" s="2" t="s">
        <v>11</v>
      </c>
      <c r="D14" s="10">
        <f>'[1]Detailed Estimate'!H54</f>
        <v>47670</v>
      </c>
      <c r="E14" s="15"/>
      <c r="F14" s="5">
        <f t="shared" si="0"/>
        <v>0</v>
      </c>
      <c r="G14" s="6"/>
    </row>
    <row r="15" spans="1:7" ht="60" x14ac:dyDescent="0.25">
      <c r="A15" s="2">
        <v>10</v>
      </c>
      <c r="B15" s="11" t="str">
        <f>'[1]Detailed Estimate'!B55</f>
        <v>Provding structural backfill using Common Material available at site complete in all respect as per instruction of engineer incharge</v>
      </c>
      <c r="C15" s="9" t="s">
        <v>10</v>
      </c>
      <c r="D15" s="10">
        <f>'[1]Detailed Estimate'!H57</f>
        <v>21000</v>
      </c>
      <c r="E15" s="15"/>
      <c r="F15" s="5">
        <f t="shared" si="0"/>
        <v>0</v>
      </c>
      <c r="G15" s="6"/>
    </row>
    <row r="16" spans="1:7" ht="90" x14ac:dyDescent="0.25">
      <c r="A16" s="2">
        <v>11</v>
      </c>
      <c r="B16" s="11" t="str">
        <f>'[1]Detailed Estimate'!B58</f>
        <v>Providing and filling filter granular backfill behind retaining wall (stone/boulder filling upto one meter to prevent choking of weep holes complete in all respect as per instruction of engineer incharge</v>
      </c>
      <c r="C16" s="9" t="s">
        <v>10</v>
      </c>
      <c r="D16" s="10">
        <f>'[1]Detailed Estimate'!H60</f>
        <v>7500</v>
      </c>
      <c r="E16" s="15"/>
      <c r="F16" s="5">
        <f t="shared" si="0"/>
        <v>0</v>
      </c>
      <c r="G16" s="8"/>
    </row>
    <row r="17" spans="1:8" ht="75" x14ac:dyDescent="0.25">
      <c r="A17" s="2">
        <v>12</v>
      </c>
      <c r="B17" s="11" t="str">
        <f>'[1]Detailed Estimate'!B61</f>
        <v>Supply &amp; erection of 2" PVC pipe flexible (weather proof) as for weep holes @4' c/c as per standard, complete in all respect as per instruction of engineer incharge</v>
      </c>
      <c r="C17" s="9" t="s">
        <v>14</v>
      </c>
      <c r="D17" s="10">
        <f>'[1]Detailed Estimate'!H63</f>
        <v>1290</v>
      </c>
      <c r="E17" s="16"/>
      <c r="F17" s="5">
        <f t="shared" si="0"/>
        <v>0</v>
      </c>
      <c r="G17" s="6"/>
    </row>
    <row r="18" spans="1:8" ht="56.25" customHeight="1" x14ac:dyDescent="0.25">
      <c r="A18" s="2">
        <v>13</v>
      </c>
      <c r="B18" s="11" t="s">
        <v>15</v>
      </c>
      <c r="C18" s="9" t="s">
        <v>16</v>
      </c>
      <c r="D18" s="10">
        <v>26</v>
      </c>
      <c r="E18" s="16"/>
      <c r="F18" s="5">
        <f t="shared" si="0"/>
        <v>0</v>
      </c>
      <c r="G18" s="6"/>
    </row>
    <row r="19" spans="1:8" ht="63.75" customHeight="1" x14ac:dyDescent="0.25">
      <c r="A19" s="2">
        <v>14</v>
      </c>
      <c r="B19" s="11" t="s">
        <v>17</v>
      </c>
      <c r="C19" s="9" t="s">
        <v>16</v>
      </c>
      <c r="D19" s="10">
        <v>10</v>
      </c>
      <c r="E19" s="16"/>
      <c r="F19" s="5">
        <f t="shared" si="0"/>
        <v>0</v>
      </c>
      <c r="G19" s="6"/>
    </row>
    <row r="20" spans="1:8" ht="86.25" customHeight="1" x14ac:dyDescent="0.25">
      <c r="A20" s="2">
        <v>15</v>
      </c>
      <c r="B20" s="11" t="s">
        <v>18</v>
      </c>
      <c r="C20" s="9" t="s">
        <v>11</v>
      </c>
      <c r="D20" s="10">
        <v>6</v>
      </c>
      <c r="E20" s="16"/>
      <c r="F20" s="5">
        <f t="shared" si="0"/>
        <v>0</v>
      </c>
      <c r="G20" s="6"/>
    </row>
    <row r="21" spans="1:8" ht="68.25" customHeight="1" x14ac:dyDescent="0.25">
      <c r="A21" s="18" t="s">
        <v>19</v>
      </c>
      <c r="B21" s="19"/>
      <c r="C21" s="19"/>
      <c r="D21" s="19"/>
      <c r="E21" s="20"/>
      <c r="F21" s="12">
        <f>SUM(F6:F20)</f>
        <v>0</v>
      </c>
      <c r="H21" s="13"/>
    </row>
  </sheetData>
  <sheetProtection algorithmName="SHA-512" hashValue="CcfU2tSIDWOZFwx4a0jjH0mP8sYCVy8VidLqzMWHE9ynsMh/bAqXTfbcjxBspWE0LmwI+pLw36sUq8Y9qh3F3g==" saltValue="nSMt10FG+dVJkzyTYDqDew==" spinCount="100000" sheet="1" objects="1" scenarios="1" selectLockedCells="1"/>
  <mergeCells count="9">
    <mergeCell ref="G4:G5"/>
    <mergeCell ref="A21:E21"/>
    <mergeCell ref="A1:F1"/>
    <mergeCell ref="A2:F2"/>
    <mergeCell ref="A3:F3"/>
    <mergeCell ref="A4:A5"/>
    <mergeCell ref="B4:B5"/>
    <mergeCell ref="C4:C5"/>
    <mergeCell ref="D4:D5"/>
  </mergeCells>
  <pageMargins left="0.7" right="0.7" top="0.75" bottom="0.75" header="0.3" footer="0.3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D004</vt:lpstr>
      <vt:lpstr>'D004'!Print_Area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 Fahim</dc:creator>
  <cp:lastModifiedBy>GUL Fahim</cp:lastModifiedBy>
  <dcterms:created xsi:type="dcterms:W3CDTF">2023-11-30T11:19:34Z</dcterms:created>
  <dcterms:modified xsi:type="dcterms:W3CDTF">2023-12-04T04:22:39Z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59aa38-f392-4105-be92-628035578272_Enabled">
    <vt:lpwstr>true</vt:lpwstr>
  </property>
  <property fmtid="{D5CDD505-2E9C-101B-9397-08002B2CF9AE}" pid="3" name="MSIP_Label_2059aa38-f392-4105-be92-628035578272_SetDate">
    <vt:lpwstr>2023-11-30T11:20:54Z</vt:lpwstr>
  </property>
  <property fmtid="{D5CDD505-2E9C-101B-9397-08002B2CF9AE}" pid="4" name="MSIP_Label_2059aa38-f392-4105-be92-628035578272_Method">
    <vt:lpwstr>Standard</vt:lpwstr>
  </property>
  <property fmtid="{D5CDD505-2E9C-101B-9397-08002B2CF9AE}" pid="5" name="MSIP_Label_2059aa38-f392-4105-be92-628035578272_Name">
    <vt:lpwstr>IOMLb0020IN123173</vt:lpwstr>
  </property>
  <property fmtid="{D5CDD505-2E9C-101B-9397-08002B2CF9AE}" pid="6" name="MSIP_Label_2059aa38-f392-4105-be92-628035578272_SiteId">
    <vt:lpwstr>1588262d-23fb-43b4-bd6e-bce49c8e6186</vt:lpwstr>
  </property>
  <property fmtid="{D5CDD505-2E9C-101B-9397-08002B2CF9AE}" pid="7" name="MSIP_Label_2059aa38-f392-4105-be92-628035578272_ActionId">
    <vt:lpwstr>4180acdb-6a95-4667-9c8f-85c00de36e64</vt:lpwstr>
  </property>
  <property fmtid="{D5CDD505-2E9C-101B-9397-08002B2CF9AE}" pid="8" name="MSIP_Label_2059aa38-f392-4105-be92-628035578272_ContentBits">
    <vt:lpwstr>0</vt:lpwstr>
  </property>
</Properties>
</file>